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espace.int.bell.ca/workspaces/CSR/RE/Communications/BCE Reports/0_Integrated Report/2022/Information sheets/ESG data summary/FINAL/"/>
    </mc:Choice>
  </mc:AlternateContent>
  <bookViews>
    <workbookView xWindow="0" yWindow="0" windowWidth="22030" windowHeight="13220" tabRatio="890" firstSheet="2" activeTab="8"/>
  </bookViews>
  <sheets>
    <sheet name="Cover" sheetId="10" r:id="rId1"/>
    <sheet name="Table of contents" sheetId="9" r:id="rId2"/>
    <sheet name="Key ESG metrics" sheetId="8" r:id="rId3"/>
    <sheet name="Our networks" sheetId="3" r:id="rId4"/>
    <sheet name="Our customers and relationships" sheetId="1" r:id="rId5"/>
    <sheet name="Our products and services" sheetId="4" r:id="rId6"/>
    <sheet name="Our environment" sheetId="5" r:id="rId7"/>
    <sheet name="Our people" sheetId="6" r:id="rId8"/>
    <sheet name="Our financial resources" sheetId="7" r:id="rId9"/>
    <sheet name="Cautionary statement" sheetId="11" r:id="rId10"/>
  </sheets>
  <externalReferences>
    <externalReference r:id="rId11"/>
  </externalReferences>
  <definedNames>
    <definedName name="_2022_Waste_recovered__in_tonnes">'Our environment'!$B$67</definedName>
    <definedName name="Age_group_by_position_level">'Our people'!$B$105</definedName>
    <definedName name="Air_Emissions___Halocarbons">'Our environment'!$B$94</definedName>
    <definedName name="Bell_s_total_GHG_emissions">'Our environment'!$B$102</definedName>
    <definedName name="Business_Ethics">'Our people'!$B$170</definedName>
    <definedName name="Canadian_Radio_television_and_Telecommunications_Commission_Tariffed_Services">'Our networks'!$B$53</definedName>
    <definedName name="Carbon_enablement_from_our_products_and_services">'Our products and services'!$B$12</definedName>
    <definedName name="Circular_economy">'Our environment'!$B$39</definedName>
    <definedName name="Community_investment__in___million">'Our customers and relationships'!$B$16</definedName>
    <definedName name="Complaints_accepted_by_the_Commission_for_Complaints_for_Telecom_television_Services__CCTS">'Our customers and relationships'!$B$7</definedName>
    <definedName name="Customer_facing_electronic_devices_recovered__number_of_units_collected">'Our environment'!$B$54</definedName>
    <definedName name="Data_privacy">'Our networks'!$B$18</definedName>
    <definedName name="Donations_to_children_and_communities">'Our customers and relationships'!$B$24</definedName>
    <definedName name="Energy_and_greenhouse_gases__in">'Our environment'!$B$113</definedName>
    <definedName name="Energy_consumption">'Our environment'!$B$158</definedName>
    <definedName name="Energy_efficiency_and_renewable_energy">'Our environment'!$B$119</definedName>
    <definedName name="Energy_intensity_based_on_network_usage">'Our environment'!$B$170</definedName>
    <definedName name="Energy_intensity_based_on_revenues">'Our environment'!$B$164</definedName>
    <definedName name="Environmental_management_system">'Our environment'!$B$19</definedName>
    <definedName name="Fleet_electrification__number_of_vehicles">'Our environment'!$B$136</definedName>
    <definedName name="Gender_and_BIPOC_diversity_at_year_end__December_31__1__of_reported_year">'Our people'!$B$115</definedName>
    <definedName name="Gender_diversity_at_year_end__December_31th__of_reported_year" localSheetId="9">'[1]Our people'!#REF!</definedName>
    <definedName name="Gender_diversity_at_year_end__December_31th__of_reported_year">'Our people'!#REF!</definedName>
    <definedName name="Gender_pay_equity">'Our people'!$B$154</definedName>
    <definedName name="Hazardous_waste_recovered__in_tonnes">'Our environment'!$B$85</definedName>
    <definedName name="Health_and_Safety" localSheetId="9">'[1]Our people'!#REF!</definedName>
    <definedName name="Health_and_Safety">'Our people'!#REF!</definedName>
    <definedName name="Information_security">'Our networks'!$B$23</definedName>
    <definedName name="Key_metrics_related_to_diversity">'Our people'!$B$18</definedName>
    <definedName name="Key_metrics_related_to_engagement__learning_and_development">'Our people'!$B$43</definedName>
    <definedName name="Key_metrics_related_to_wellbeing">'Our people'!$B$32</definedName>
    <definedName name="Key_Performance_Indicators">'Key ESG metrics'!$B$3</definedName>
    <definedName name="Labour_unions">'Our people'!$B$136</definedName>
    <definedName name="Media_industry">'Our products and services'!$B$16</definedName>
    <definedName name="Network_coverage_and_reliability">'Our networks'!$B$7</definedName>
    <definedName name="Our_team">'Our people'!$B$6</definedName>
    <definedName name="Renewable_energy">'Our environment'!$B$147</definedName>
    <definedName name="Requests_from_law_enforcement_and_government_agencies">'Our networks'!$B$38</definedName>
    <definedName name="Research_and_Development___innovation">'Our products and services'!$B$6</definedName>
    <definedName name="Supplier_diversity_per_spent">'Our customers and relationships'!$B$37</definedName>
    <definedName name="Sustainable_real_estate">'Our environment'!$B$24</definedName>
    <definedName name="Sustainable_real_estate___LEED_certifications">'Our environment'!$B$31</definedName>
    <definedName name="Tax_avoidance___Base_erosion_and_profit_shifting">'Our financial resources'!$B$37</definedName>
    <definedName name="Tax_governance_and_risk_management">'Our financial resources'!$B$40</definedName>
    <definedName name="Tax_payment_to_governments">'Our financial resources'!$B$6</definedName>
    <definedName name="Total_customers_who_receive_electronic_bills__in">'Our environment'!$B$50</definedName>
    <definedName name="Transitioning_to_cleaner_vehicles">'Our environment'!$B$141</definedName>
    <definedName name="Voluntary_turnover___New_Hires">'Our people'!$B$96</definedName>
    <definedName name="Water_consumption_by_type">'Our environment'!$B$174</definedName>
    <definedName name="Work_Employment_Type">'Our people'!$B$77</definedName>
    <definedName name="Workforce_diversity">'Our people'!$B$59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D27" i="4"/>
  <c r="C27" i="4"/>
  <c r="D24" i="4"/>
  <c r="C24" i="4"/>
  <c r="C20" i="4" l="1"/>
  <c r="D20" i="4"/>
</calcChain>
</file>

<file path=xl/sharedStrings.xml><?xml version="1.0" encoding="utf-8"?>
<sst xmlns="http://schemas.openxmlformats.org/spreadsheetml/2006/main" count="1114" uniqueCount="639">
  <si>
    <t>People</t>
  </si>
  <si>
    <t>Overall</t>
  </si>
  <si>
    <t>Diversity group</t>
  </si>
  <si>
    <t>Women</t>
  </si>
  <si>
    <t>ESG data summary</t>
  </si>
  <si>
    <t>Relationships</t>
  </si>
  <si>
    <t>2022/2021</t>
  </si>
  <si>
    <t>2020/2021</t>
  </si>
  <si>
    <t xml:space="preserve">2019/2020 </t>
  </si>
  <si>
    <t>Total industry accepted complaints</t>
  </si>
  <si>
    <t>Bell accepted complaints</t>
  </si>
  <si>
    <t>Bell industry share</t>
  </si>
  <si>
    <t>Community investment (in $ million)</t>
  </si>
  <si>
    <t>Supplier diversity per spent</t>
  </si>
  <si>
    <r>
      <t>41.7</t>
    </r>
    <r>
      <rPr>
        <vertAlign val="superscript"/>
        <sz val="10"/>
        <color theme="1"/>
        <rFont val="Calibri Light"/>
        <family val="2"/>
        <scheme val="minor"/>
      </rPr>
      <t xml:space="preserve"> [2]</t>
    </r>
  </si>
  <si>
    <t>Data privacy</t>
  </si>
  <si>
    <t>Information security</t>
  </si>
  <si>
    <t>Onboarded</t>
  </si>
  <si>
    <t>-</t>
  </si>
  <si>
    <t>Improve year-over-year phishing simulation report rate</t>
  </si>
  <si>
    <t>Align to ISO 27001 standard by the end of 2023</t>
  </si>
  <si>
    <t>Network reliability</t>
  </si>
  <si>
    <t>LTE-A coverage (% Canadian population)</t>
  </si>
  <si>
    <t>Networks</t>
  </si>
  <si>
    <t>Increase carbon savings enabled by the use of Bell's technology</t>
  </si>
  <si>
    <t>Media industry</t>
  </si>
  <si>
    <t>ISO 50001 Certified</t>
  </si>
  <si>
    <t>Yes</t>
  </si>
  <si>
    <t>ISO 14001 Certified</t>
  </si>
  <si>
    <t>Energy and greenhouse gases</t>
  </si>
  <si>
    <t>Fleet electrification (number of vehicles)</t>
  </si>
  <si>
    <t>Fully electric</t>
  </si>
  <si>
    <t>BOMA Best</t>
  </si>
  <si>
    <t>LEED</t>
  </si>
  <si>
    <t>Electrical charging stations</t>
  </si>
  <si>
    <t>Circular economy</t>
  </si>
  <si>
    <r>
      <t>2021 LMA</t>
    </r>
    <r>
      <rPr>
        <vertAlign val="superscript"/>
        <sz val="10"/>
        <color theme="0"/>
        <rFont val="Calibri"/>
        <family val="2"/>
        <scheme val="major"/>
      </rPr>
      <t xml:space="preserve"> [2]</t>
    </r>
  </si>
  <si>
    <r>
      <t>Persons with disabilities</t>
    </r>
    <r>
      <rPr>
        <vertAlign val="superscript"/>
        <sz val="10"/>
        <color theme="1"/>
        <rFont val="Calibri Light"/>
        <family val="2"/>
        <scheme val="minor"/>
      </rPr>
      <t xml:space="preserve"> [4]</t>
    </r>
  </si>
  <si>
    <r>
      <t>Indigenous peoples</t>
    </r>
    <r>
      <rPr>
        <vertAlign val="superscript"/>
        <sz val="10"/>
        <color theme="1"/>
        <rFont val="Calibri Light"/>
        <family val="2"/>
        <scheme val="minor"/>
      </rPr>
      <t xml:space="preserve"> [4]</t>
    </r>
  </si>
  <si>
    <t>Senior vice-presidents</t>
  </si>
  <si>
    <t>Vice-presidents</t>
  </si>
  <si>
    <t>Directors</t>
  </si>
  <si>
    <t>Key metrics related to diversity</t>
  </si>
  <si>
    <t>[1] Vice-presidents and above</t>
  </si>
  <si>
    <t>[3] Starting in 2021, the reporting date has been changed to December 31. In 2020 and prior, the reporting date was January 31.</t>
  </si>
  <si>
    <t>[4] Data for these categories depend upon full-time and part-time employee self-identification in Bell’s diversity questionnaire.</t>
  </si>
  <si>
    <t>Key metrics related to wellbeing</t>
  </si>
  <si>
    <t>Key metrics related to engagement, learning and development</t>
  </si>
  <si>
    <t>[1] Starting in 2021, the reporting date has been changed to December 31. In 2020 and prior, the reporting date was January 31.</t>
  </si>
  <si>
    <r>
      <t>Reach and maintain an overall team member engagement score of 75%</t>
    </r>
    <r>
      <rPr>
        <vertAlign val="superscript"/>
        <sz val="10"/>
        <color theme="1"/>
        <rFont val="Calibri Light"/>
        <family val="2"/>
        <scheme val="minor"/>
      </rPr>
      <t xml:space="preserve"> [1]</t>
    </r>
  </si>
  <si>
    <t>Total</t>
  </si>
  <si>
    <t>Canada</t>
  </si>
  <si>
    <t>Level</t>
  </si>
  <si>
    <t>Tax payment to governments</t>
  </si>
  <si>
    <t>Total Canada</t>
  </si>
  <si>
    <t>Quebec</t>
  </si>
  <si>
    <t>Ontario</t>
  </si>
  <si>
    <t>British Columbia</t>
  </si>
  <si>
    <t>Alberta</t>
  </si>
  <si>
    <t>Saskatchewan</t>
  </si>
  <si>
    <t>Manitoba</t>
  </si>
  <si>
    <t>USA</t>
  </si>
  <si>
    <t xml:space="preserve">Total Canada </t>
  </si>
  <si>
    <t>Federal GST/ HST</t>
  </si>
  <si>
    <t>Employer portion of payroll taxes</t>
  </si>
  <si>
    <t>Municipal taxes</t>
  </si>
  <si>
    <t>Public utility taxes</t>
  </si>
  <si>
    <t>Environmental</t>
  </si>
  <si>
    <t>ESG Pillar</t>
  </si>
  <si>
    <t>Capital</t>
  </si>
  <si>
    <t>Topic</t>
  </si>
  <si>
    <t>Target</t>
  </si>
  <si>
    <t>2022 Performance</t>
  </si>
  <si>
    <t>YoY Change</t>
  </si>
  <si>
    <t>Trend</t>
  </si>
  <si>
    <t>GRI</t>
  </si>
  <si>
    <t>SDG</t>
  </si>
  <si>
    <t xml:space="preserve">UNGC </t>
  </si>
  <si>
    <t>SASB</t>
  </si>
  <si>
    <t>WEF</t>
  </si>
  <si>
    <t>ESG Pay Link</t>
  </si>
  <si>
    <t>Social</t>
  </si>
  <si>
    <t>Employee Wellbeing</t>
  </si>
  <si>
    <t>PwC</t>
  </si>
  <si>
    <t>Time lost accident frequency rate</t>
  </si>
  <si>
    <t>Gender diversity on Board of Directors</t>
  </si>
  <si>
    <t>Gender diversity in executive positions</t>
  </si>
  <si>
    <t>Team member engagement</t>
  </si>
  <si>
    <t>Reach and maintain an overall team member engagement score of 75%</t>
  </si>
  <si>
    <t>New target</t>
  </si>
  <si>
    <t>Governance</t>
  </si>
  <si>
    <t>Network coverage and accessibility</t>
  </si>
  <si>
    <t>Maintain network reliability level above 99.99%</t>
  </si>
  <si>
    <t>OPCC</t>
  </si>
  <si>
    <t>New target: 90% of team members to complete yearly Be Cyber Savvy training</t>
  </si>
  <si>
    <t>CCTS</t>
  </si>
  <si>
    <t>Community investment</t>
  </si>
  <si>
    <t>Products &amp; Services</t>
  </si>
  <si>
    <t>Enabling transition to a low-carbon economy</t>
  </si>
  <si>
    <t>Environment</t>
  </si>
  <si>
    <t>Greenhouse Gases</t>
  </si>
  <si>
    <t>3) Reduce our absolute scope 3 GHG emissions from categories other than purchased goods and services 42% by 2030, from a 2020 base year</t>
  </si>
  <si>
    <t>Management approach</t>
  </si>
  <si>
    <t>Maintain ISO 14001 certification</t>
  </si>
  <si>
    <t>Bureau Veritas</t>
  </si>
  <si>
    <t>Maintain ISO 50001 certification</t>
  </si>
  <si>
    <t>Complaints accepted by the Commission for Complaints for Telecom-television Services</t>
  </si>
  <si>
    <t>Fleet electrification</t>
  </si>
  <si>
    <t>Spreadsheet tab</t>
  </si>
  <si>
    <t>Customers</t>
  </si>
  <si>
    <t>Community</t>
  </si>
  <si>
    <t>Suppliers</t>
  </si>
  <si>
    <r>
      <t>Community funding</t>
    </r>
    <r>
      <rPr>
        <vertAlign val="superscript"/>
        <sz val="10"/>
        <color theme="1"/>
        <rFont val="Calibri Light"/>
        <family val="2"/>
        <scheme val="minor"/>
      </rPr>
      <t xml:space="preserve"> [1]</t>
    </r>
  </si>
  <si>
    <t>Financial resources</t>
  </si>
  <si>
    <t>Notes:</t>
  </si>
  <si>
    <t>[2] Occupational labour market availability indicates the percentage of persons in each designated group in the Canadian workforce who may have the skills necessary to fill occupational roles at Bell based on a December 2020 headcount. The data are provided to Bell by the Canadian government, and are based on the 2016 National Household Survey and the 2017 Canadian Survey on Disability. This is the most current information available.</t>
  </si>
  <si>
    <r>
      <t>Executives</t>
    </r>
    <r>
      <rPr>
        <b/>
        <vertAlign val="superscript"/>
        <sz val="10"/>
        <color theme="4"/>
        <rFont val="Calibri"/>
        <family val="2"/>
        <scheme val="major"/>
      </rPr>
      <t xml:space="preserve"> [1]</t>
    </r>
  </si>
  <si>
    <t>Table of contents</t>
  </si>
  <si>
    <t>Key metrics</t>
  </si>
  <si>
    <t>Our environment</t>
  </si>
  <si>
    <t>Our products and services</t>
  </si>
  <si>
    <t>Our customers and relationships</t>
  </si>
  <si>
    <t>Our networks</t>
  </si>
  <si>
    <t>Our people</t>
  </si>
  <si>
    <t>Key metrics related to diversity (in %)</t>
  </si>
  <si>
    <t>Key metrics related to engagement, learning and development (in %)</t>
  </si>
  <si>
    <t>Information security (in %)</t>
  </si>
  <si>
    <t>Environmental management system</t>
  </si>
  <si>
    <t>Sustainable real estate</t>
  </si>
  <si>
    <t>Engagement</t>
  </si>
  <si>
    <t>Diverstity</t>
  </si>
  <si>
    <t>YoY (2022 to 2021)</t>
  </si>
  <si>
    <t>Investment</t>
  </si>
  <si>
    <t>Spent</t>
  </si>
  <si>
    <t>Complaints</t>
  </si>
  <si>
    <t>Results</t>
  </si>
  <si>
    <t>Workforce diversity (in %)</t>
  </si>
  <si>
    <t>Number of unresolved well-founded privacy complaints from the Office of the Privacy Commissioner of Canada</t>
  </si>
  <si>
    <t>100% of selected team members completed Bell’s Be Cyber Savvy information security training program by the end of 2022</t>
  </si>
  <si>
    <t>Workforce diversity</t>
  </si>
  <si>
    <t>90% of people leaders to complete mandatory base training on Mental Health</t>
  </si>
  <si>
    <t>Achieved</t>
  </si>
  <si>
    <t>403-6, 404</t>
  </si>
  <si>
    <t>Improving</t>
  </si>
  <si>
    <t>2018: 403-9</t>
  </si>
  <si>
    <t>1, 2</t>
  </si>
  <si>
    <t>405-1</t>
  </si>
  <si>
    <t>Decreasing</t>
  </si>
  <si>
    <t>102-8, 405-1</t>
  </si>
  <si>
    <t>SV-ME-260a.1, 
TC-SI-330a.3</t>
  </si>
  <si>
    <t>SV-ME-260a.1,
TC-SI-330a.3</t>
  </si>
  <si>
    <t>40% BIPOC representation in new graduate and intern hires</t>
  </si>
  <si>
    <t>401-1</t>
  </si>
  <si>
    <t>TC-SI-330a.2</t>
  </si>
  <si>
    <t>TC-TL-550a.1,
TC-TL-550a.2</t>
  </si>
  <si>
    <t>0 unresolved well-founded privacy complaints from the Office of the Privacy Commissioner of Canada</t>
  </si>
  <si>
    <t>418-1</t>
  </si>
  <si>
    <t>TC-TL-220a.3</t>
  </si>
  <si>
    <t>100% of selected team members completed Bell’s Be Cyber Savvy information security training program by the end of 2022</t>
  </si>
  <si>
    <t>TC-TL-230a.2,
TC-SI-230a.2</t>
  </si>
  <si>
    <t>Reduce complaints accepted by the Commission for Complaints for Telecom-television Services (CCTS)</t>
  </si>
  <si>
    <t>Reduced by 37.5% in 2022</t>
  </si>
  <si>
    <t>201-1</t>
  </si>
  <si>
    <t>3, 10</t>
  </si>
  <si>
    <t>Increase carbon savings enabled by the use of Bell’s technology</t>
  </si>
  <si>
    <t>Science-based targets (SBTs)</t>
  </si>
  <si>
    <t>305-1, 305-2, 305-5</t>
  </si>
  <si>
    <t>TC-TL-130a.1,
TC-SI-130a.1</t>
  </si>
  <si>
    <t>+12 percentage points</t>
  </si>
  <si>
    <t>305-2, 305-3, 305-5</t>
  </si>
  <si>
    <t>305-3, 305-5</t>
  </si>
  <si>
    <t>306-2</t>
  </si>
  <si>
    <t>11, 12</t>
  </si>
  <si>
    <t>TC0301-08</t>
  </si>
  <si>
    <t>Stable</t>
  </si>
  <si>
    <t>306-4</t>
  </si>
  <si>
    <t>301-3, 306-2</t>
  </si>
  <si>
    <t>TC-TL-440a.1</t>
  </si>
  <si>
    <t>Certified</t>
  </si>
  <si>
    <t>102-56 / GRI 2021: 2-5</t>
  </si>
  <si>
    <t>[2] Target started in 2021</t>
  </si>
  <si>
    <t>Non-management</t>
  </si>
  <si>
    <t>Regular</t>
  </si>
  <si>
    <t>International</t>
  </si>
  <si>
    <t>Temporary*</t>
  </si>
  <si>
    <t>*Temporary include Regular Term team members</t>
  </si>
  <si>
    <t>Age group by position level</t>
  </si>
  <si>
    <t>Other members of management</t>
  </si>
  <si>
    <t>Labour unions</t>
  </si>
  <si>
    <t>Union</t>
  </si>
  <si>
    <t>Number of collective agreements</t>
  </si>
  <si>
    <t>Number of employees</t>
  </si>
  <si>
    <t>Unifor</t>
  </si>
  <si>
    <t>IBEW</t>
  </si>
  <si>
    <t>TEAM</t>
  </si>
  <si>
    <t>Teamsters</t>
  </si>
  <si>
    <t>CSN</t>
  </si>
  <si>
    <t>USWA</t>
  </si>
  <si>
    <t>SCFP</t>
  </si>
  <si>
    <t>IATSE</t>
  </si>
  <si>
    <t>ONG</t>
  </si>
  <si>
    <t>AFTRA</t>
  </si>
  <si>
    <t>CUPE</t>
  </si>
  <si>
    <t>SEPB</t>
  </si>
  <si>
    <t>CSQ</t>
  </si>
  <si>
    <t>TOTAL</t>
  </si>
  <si>
    <t>Executives (VP/SVP)</t>
  </si>
  <si>
    <t>2022
Under 30</t>
  </si>
  <si>
    <t>2022
30-50</t>
  </si>
  <si>
    <t>2022
Over 50</t>
  </si>
  <si>
    <t>2021
Under 30</t>
  </si>
  <si>
    <t>2021
30-50</t>
  </si>
  <si>
    <t>2021
Over 50</t>
  </si>
  <si>
    <t>2020
Under 30</t>
  </si>
  <si>
    <t>2020
30-50</t>
  </si>
  <si>
    <t>2020
Over 50</t>
  </si>
  <si>
    <t>[1] Vice presidents and above</t>
  </si>
  <si>
    <r>
      <t>Gender diversity in executive positions</t>
    </r>
    <r>
      <rPr>
        <vertAlign val="superscript"/>
        <sz val="10"/>
        <color theme="1"/>
        <rFont val="Calibri Light"/>
        <family val="2"/>
        <scheme val="minor"/>
      </rPr>
      <t xml:space="preserve"> [1]</t>
    </r>
  </si>
  <si>
    <r>
      <t>BIPOC representation in Bell senior management</t>
    </r>
    <r>
      <rPr>
        <vertAlign val="superscript"/>
        <sz val="10"/>
        <color theme="1"/>
        <rFont val="Calibri Light"/>
        <family val="2"/>
        <scheme val="minor"/>
      </rPr>
      <t xml:space="preserve"> [1]</t>
    </r>
  </si>
  <si>
    <r>
      <t>2022</t>
    </r>
    <r>
      <rPr>
        <vertAlign val="superscript"/>
        <sz val="10"/>
        <color theme="0"/>
        <rFont val="Calibri"/>
        <family val="2"/>
        <scheme val="major"/>
      </rPr>
      <t xml:space="preserve"> [3]</t>
    </r>
  </si>
  <si>
    <r>
      <t>Executives</t>
    </r>
    <r>
      <rPr>
        <vertAlign val="superscript"/>
        <sz val="10"/>
        <color theme="1"/>
        <rFont val="Calibri Light"/>
        <family val="2"/>
        <scheme val="minor"/>
      </rPr>
      <t xml:space="preserve"> [1]</t>
    </r>
  </si>
  <si>
    <t>Network coverage and reliability (in %)</t>
  </si>
  <si>
    <t>Key metrics related to networks</t>
  </si>
  <si>
    <t>NA</t>
  </si>
  <si>
    <t>[3] Bell’s network reliability is referring to our high-speed Internet connection.</t>
  </si>
  <si>
    <t>Key metric related to privacy</t>
  </si>
  <si>
    <t>Key metrics related to information security</t>
  </si>
  <si>
    <t>[2] Tracking started in 2022</t>
  </si>
  <si>
    <t>Lawfull access request</t>
  </si>
  <si>
    <t>Requests from law enforcement and government agencies</t>
  </si>
  <si>
    <t>Disclosures made to assist public authority in situations involving serious or imminent harm to life or property without authorization by a judge. Governed by relevant provisions of the Criminal Code including ss. 184.1, 184.4 and 487.11, and other relevant statutes and the common law)</t>
  </si>
  <si>
    <t>Compellable requests made by government agencies under the express authority of federal or provincial legislation</t>
  </si>
  <si>
    <t>Disclosures in compliance with production orders, summons, subpoenas, and search warrants issued by a judge or other judicial officer</t>
  </si>
  <si>
    <t>[1] Number of Customers disclosed; based on the number of customers impacted</t>
  </si>
  <si>
    <t>[2] Basic subscriber information refers to customer name and address and/or a service provider identification</t>
  </si>
  <si>
    <t>Legislative demands</t>
  </si>
  <si>
    <t>Court order/ warrant</t>
  </si>
  <si>
    <t>Government agencies</t>
  </si>
  <si>
    <t>Law enforcement</t>
  </si>
  <si>
    <t>Publically listed basic subscriber information for a landline and/or a service provider identification</t>
  </si>
  <si>
    <r>
      <t>Network reliability: Maintain network reliability level above 99.99%</t>
    </r>
    <r>
      <rPr>
        <vertAlign val="superscript"/>
        <sz val="10"/>
        <color theme="1"/>
        <rFont val="Calibri Light"/>
        <family val="2"/>
        <scheme val="minor"/>
      </rPr>
      <t xml:space="preserve"> [1][3]</t>
    </r>
  </si>
  <si>
    <r>
      <t>Completed training</t>
    </r>
    <r>
      <rPr>
        <vertAlign val="superscript"/>
        <sz val="10"/>
        <color theme="1"/>
        <rFont val="Calibri Light"/>
        <family val="2"/>
        <scheme val="minor"/>
      </rPr>
      <t xml:space="preserve"> [1]</t>
    </r>
  </si>
  <si>
    <r>
      <t>Improve year-over-year phishing simulation report rate</t>
    </r>
    <r>
      <rPr>
        <vertAlign val="superscript"/>
        <sz val="10"/>
        <color theme="1"/>
        <rFont val="Calibri Light"/>
        <family val="2"/>
        <scheme val="minor"/>
      </rPr>
      <t xml:space="preserve"> [1]</t>
    </r>
  </si>
  <si>
    <r>
      <t>Basic subscriber information</t>
    </r>
    <r>
      <rPr>
        <vertAlign val="superscript"/>
        <sz val="10"/>
        <color theme="1"/>
        <rFont val="Calibri Light"/>
        <family val="2"/>
        <scheme val="minor"/>
      </rPr>
      <t xml:space="preserve"> [2]</t>
    </r>
  </si>
  <si>
    <r>
      <t>N/A</t>
    </r>
    <r>
      <rPr>
        <vertAlign val="superscript"/>
        <sz val="10"/>
        <color theme="1"/>
        <rFont val="Calibri Light"/>
        <family val="2"/>
        <scheme val="minor"/>
      </rPr>
      <t xml:space="preserve"> [2]</t>
    </r>
  </si>
  <si>
    <t>Donations to children and communities</t>
  </si>
  <si>
    <t>Computers</t>
  </si>
  <si>
    <t>Monitors</t>
  </si>
  <si>
    <t>Printers</t>
  </si>
  <si>
    <t>Certified diverse suppliers spend ($ million)</t>
  </si>
  <si>
    <t>Number of certified diverse suppliers</t>
  </si>
  <si>
    <t>We define certified diverse supplier as a business that is officially certified by a formal third-party certifying organization.</t>
  </si>
  <si>
    <t>Bell's diverse spend is underrepresented, and limited to our current visibility of certified diverse suppliers.</t>
  </si>
  <si>
    <t>Year over year volatility can be a result of many factors, including but not limited to, supplier acquisitions, de-certification and/or a result of fair and equitable competition.</t>
  </si>
  <si>
    <r>
      <t>Complaints accepted by the Commission for Complaints for Telecom-television Services (CCTS)</t>
    </r>
    <r>
      <rPr>
        <b/>
        <vertAlign val="superscript"/>
        <sz val="14"/>
        <color theme="4"/>
        <rFont val="Calibri"/>
        <family val="2"/>
        <scheme val="major"/>
      </rPr>
      <t xml:space="preserve"> [1]</t>
    </r>
  </si>
  <si>
    <t>Success indicator related to research and development</t>
  </si>
  <si>
    <t>Carbon-enablement from our products and services</t>
  </si>
  <si>
    <t>Key metric related to low-carbon economy</t>
  </si>
  <si>
    <t>Total news</t>
  </si>
  <si>
    <t>Total entertainment (CTV, Specialty, Crave)</t>
  </si>
  <si>
    <t>Hours produced/commissioned</t>
  </si>
  <si>
    <t>Sustainable real estate - LEED certifications</t>
  </si>
  <si>
    <t xml:space="preserve">Certification level </t>
  </si>
  <si>
    <t>Number of buildings</t>
  </si>
  <si>
    <t>LEED-NC Certified</t>
  </si>
  <si>
    <t xml:space="preserve">LEED-NC Silver </t>
  </si>
  <si>
    <t>LEED-EB Gold</t>
  </si>
  <si>
    <t>LEED-EB Platinum</t>
  </si>
  <si>
    <t>Key metrics related to circular economy</t>
  </si>
  <si>
    <t>n/a</t>
  </si>
  <si>
    <t>Total customers who receive electronic bills (in %)</t>
  </si>
  <si>
    <t>Devices</t>
  </si>
  <si>
    <t>2022 Waste recovered (in tonnes)</t>
  </si>
  <si>
    <t>Diverted from landfill</t>
  </si>
  <si>
    <t>Landfilled</t>
  </si>
  <si>
    <t>Diversion rate (%)</t>
  </si>
  <si>
    <t>Office</t>
  </si>
  <si>
    <t>From our operations</t>
  </si>
  <si>
    <t>Totals</t>
  </si>
  <si>
    <t>Hazardous waste recovered (in tonnes)</t>
  </si>
  <si>
    <t>% diverted in 2022</t>
  </si>
  <si>
    <t>Total weight in use (tons)</t>
  </si>
  <si>
    <t>Number of leaks</t>
  </si>
  <si>
    <t>Amount leaked (kg)</t>
  </si>
  <si>
    <t>Proportion of total weight leaked</t>
  </si>
  <si>
    <t>Bell's total GHG emissions</t>
  </si>
  <si>
    <t>Energy efficiency and renewable energy</t>
  </si>
  <si>
    <t>Buildings</t>
  </si>
  <si>
    <t>Natural gas</t>
  </si>
  <si>
    <t>Electricity</t>
  </si>
  <si>
    <t>Network</t>
  </si>
  <si>
    <t>Deployed software power saving features on call-processing equipment</t>
  </si>
  <si>
    <t>Decommissioned 2 microwave towers</t>
  </si>
  <si>
    <t>Diesel</t>
  </si>
  <si>
    <t>Vehicle fleet</t>
  </si>
  <si>
    <t>Gasoline</t>
  </si>
  <si>
    <t>Introduced 22 electric vehicles and 1 hybrid vehicle to our fleet</t>
  </si>
  <si>
    <t>Street furniture</t>
  </si>
  <si>
    <t>Powered signs, ads and transit shelters lighting with solar energy</t>
  </si>
  <si>
    <t>Transitioning to cleaner vehicles</t>
  </si>
  <si>
    <t>Initiative</t>
  </si>
  <si>
    <t>Metric</t>
  </si>
  <si>
    <t>Renewable energy</t>
  </si>
  <si>
    <t>Province</t>
  </si>
  <si>
    <t>Renewable power generated 
(kWh)</t>
  </si>
  <si>
    <t>New Brunswick</t>
  </si>
  <si>
    <t>Newfoundland</t>
  </si>
  <si>
    <t>Northwest Territories</t>
  </si>
  <si>
    <t>Yukon</t>
  </si>
  <si>
    <t>Energy consumption</t>
  </si>
  <si>
    <t>MWh and GJ equivalents</t>
  </si>
  <si>
    <t>Fuel (Scope 1)</t>
  </si>
  <si>
    <t>Electricity, heating/cooling and steam (Scope 2)</t>
  </si>
  <si>
    <t>Energy intensity based on revenues</t>
  </si>
  <si>
    <t>Energy intensity ratio</t>
  </si>
  <si>
    <t>Total operating revenues
($ millions)</t>
  </si>
  <si>
    <t>Energy intensity ratio
(total energy consumption divided by total operating revenues)</t>
  </si>
  <si>
    <t>Energy intensity based on network usage</t>
  </si>
  <si>
    <t>Energy intensity ratio
(total energy consumption in MWh equivalent divided by total network usage in petabytes)</t>
  </si>
  <si>
    <t>Decrease</t>
  </si>
  <si>
    <t>Operations</t>
  </si>
  <si>
    <t>Increase</t>
  </si>
  <si>
    <t>% of customers who receive electronic bills</t>
  </si>
  <si>
    <t>Hazardous materials</t>
  </si>
  <si>
    <t>Network batteries</t>
  </si>
  <si>
    <t>Fleet</t>
  </si>
  <si>
    <t>Tires, batteries, oil and oil filters and used engine antifreeze</t>
  </si>
  <si>
    <t>[1] 2021 is the base year for the KPI Recover 7 million used TV receivers, modems, mobile phones and WiFi pods between January 1, 2021 and the end of 2023.</t>
  </si>
  <si>
    <t>[1] Tires, batteries, oil and oil filters and used engine antifreeze</t>
  </si>
  <si>
    <t>[2] Lead-acid batteries, alkaline batteries, fluorescent tubes, oily containers, contaminated rags and absorbents, aerosols and other pressurized containers</t>
  </si>
  <si>
    <t>[3] For network equipment, such as wood pallets, cardboard boxes and plastic wrap</t>
  </si>
  <si>
    <t>[4] Telecom materials, such as cables, terminals, utility poles and cable reels</t>
  </si>
  <si>
    <t>[5] TV receivers, modems, phones, pods and accessories.</t>
  </si>
  <si>
    <t>Fluorescent tubes, oily containers, absorbents, aerosols and other pressurized containers</t>
  </si>
  <si>
    <t>2022 initiatives</t>
  </si>
  <si>
    <t>Energy savings 
(L equivalent)</t>
  </si>
  <si>
    <t>Energy savings 
(GWh equivalent)</t>
  </si>
  <si>
    <t>Energy savings 
(GJ equivalent)</t>
  </si>
  <si>
    <t>Cost savings 
($ 000)</t>
  </si>
  <si>
    <t>Type of energy saved</t>
  </si>
  <si>
    <r>
      <t>GHG emissions reduction 
(tonnes of CO</t>
    </r>
    <r>
      <rPr>
        <vertAlign val="subscript"/>
        <sz val="10"/>
        <color theme="0"/>
        <rFont val="Calibri"/>
        <family val="2"/>
        <scheme val="major"/>
      </rPr>
      <t>2</t>
    </r>
    <r>
      <rPr>
        <sz val="10"/>
        <color theme="0"/>
        <rFont val="Calibri"/>
        <family val="2"/>
        <scheme val="major"/>
      </rPr>
      <t>e)</t>
    </r>
  </si>
  <si>
    <t>Converted lighting systems to LED and introduced occupancy-based lighting controls
Re-commissioned HVAC temperature setpoints and building automation systems (BAS) sequence of operations
Consolidated radio and television studios and transmitter sites for television</t>
  </si>
  <si>
    <t>De-powered DMS equipment (280 cabinets)
Upgraded power plants and modernize rectifiers in 129 sites
Consolidated, optimized and virtualized servers 
(the equivalent of 284 physical servers)</t>
  </si>
  <si>
    <t>2021 MWh equivalent</t>
  </si>
  <si>
    <t>2021 GJ equivalent</t>
  </si>
  <si>
    <t>Total energy consumption
(MWh equivalent)</t>
  </si>
  <si>
    <t>2021 
% of total</t>
  </si>
  <si>
    <t>Variation</t>
  </si>
  <si>
    <r>
      <t>Waste reduction: Reach and maintain a 15% reduction in total waste sent to landfill by 2025, from a 2019 base year</t>
    </r>
    <r>
      <rPr>
        <vertAlign val="superscript"/>
        <sz val="10"/>
        <color theme="1"/>
        <rFont val="Calibri Light"/>
        <family val="2"/>
        <scheme val="minor"/>
      </rPr>
      <t xml:space="preserve"> [1][2]</t>
    </r>
  </si>
  <si>
    <r>
      <t>Hazardous waste: Divert 100% of generated hazardous waste to certified recyclers by 2024</t>
    </r>
    <r>
      <rPr>
        <vertAlign val="superscript"/>
        <sz val="10"/>
        <color theme="1"/>
        <rFont val="Calibri Light"/>
        <family val="2"/>
        <scheme val="minor"/>
      </rPr>
      <t xml:space="preserve"> [1]</t>
    </r>
  </si>
  <si>
    <r>
      <t>e-waste recovery: Recover 7 million used TV receivers, modems, mobile phones and WiFi pods between January 1, 2021 and the end of 2023</t>
    </r>
    <r>
      <rPr>
        <vertAlign val="superscript"/>
        <sz val="10"/>
        <color theme="1"/>
        <rFont val="Calibri Light"/>
        <family val="2"/>
        <scheme val="minor"/>
      </rPr>
      <t xml:space="preserve"> [1]</t>
    </r>
  </si>
  <si>
    <r>
      <t>2021</t>
    </r>
    <r>
      <rPr>
        <vertAlign val="superscript"/>
        <sz val="10"/>
        <color theme="0"/>
        <rFont val="Calibri"/>
        <family val="2"/>
        <scheme val="major"/>
      </rPr>
      <t>[1]</t>
    </r>
  </si>
  <si>
    <r>
      <t>Fleet</t>
    </r>
    <r>
      <rPr>
        <vertAlign val="superscript"/>
        <sz val="10"/>
        <color theme="1"/>
        <rFont val="Calibri Light"/>
        <family val="2"/>
        <scheme val="minor"/>
      </rPr>
      <t xml:space="preserve"> [1]</t>
    </r>
  </si>
  <si>
    <r>
      <t>Packaging products</t>
    </r>
    <r>
      <rPr>
        <vertAlign val="superscript"/>
        <sz val="10"/>
        <color theme="1"/>
        <rFont val="Calibri Light"/>
        <family val="2"/>
        <scheme val="minor"/>
      </rPr>
      <t xml:space="preserve"> [3]</t>
    </r>
  </si>
  <si>
    <r>
      <t>Hardware</t>
    </r>
    <r>
      <rPr>
        <vertAlign val="superscript"/>
        <sz val="10"/>
        <color theme="1"/>
        <rFont val="Calibri Light"/>
        <family val="2"/>
        <scheme val="minor"/>
      </rPr>
      <t xml:space="preserve"> [4]</t>
    </r>
  </si>
  <si>
    <r>
      <t>From our customers</t>
    </r>
    <r>
      <rPr>
        <vertAlign val="superscript"/>
        <sz val="10"/>
        <color theme="1"/>
        <rFont val="Calibri Light"/>
        <family val="2"/>
        <scheme val="minor"/>
      </rPr>
      <t xml:space="preserve"> [5]</t>
    </r>
  </si>
  <si>
    <t>Federal includes all provinces other than Quebec and Alberta, for which separate tax returns are required.</t>
  </si>
  <si>
    <t>Sales taxes (paid and collected) ($ million)</t>
  </si>
  <si>
    <t>Other tax payments in Canada ($ million)</t>
  </si>
  <si>
    <t xml:space="preserve">Other </t>
  </si>
  <si>
    <t>Spectrum licence fees</t>
  </si>
  <si>
    <t>Annual payments to the Canadian Radio-television &amp; Telecommunications Commission (CRTC)</t>
  </si>
  <si>
    <t>Copyrights to organizations other than government</t>
  </si>
  <si>
    <t>Tax avoidance / Base erosion and profit shifting</t>
  </si>
  <si>
    <t>BCE's activities are focused in Canada. BCE does not manage its tax affairs through a presence in low tax jurisdictions to avoid Canadian tax or reduce its overall tax burden. BCE's presence in the United States is mainly to serve the needs of its Canadian clients.</t>
  </si>
  <si>
    <t>Tax governance and risk management</t>
  </si>
  <si>
    <t xml:space="preserve">BCE believes it has a responsibility to pay the appropriate amount of taxes in respect of its business operations. At the same time, BCE believes that legally minimizing its tax costs is one of its obligations to its stakeholders. Public policy considerations, including reputational risk, corporate social responsibility and positive relationships with tax authorities are equally important. Tax minimization is not subordinated to, but is considered in conjunction with, compliance obligations.
</t>
  </si>
  <si>
    <t>Spectrum acquisitions</t>
  </si>
  <si>
    <t xml:space="preserve">To learn more about our environmental programs, see our information sheets on: </t>
  </si>
  <si>
    <t>Air Emissions</t>
  </si>
  <si>
    <t>Biodiversity and ecosystem</t>
  </si>
  <si>
    <t>Soil and water protection</t>
  </si>
  <si>
    <t xml:space="preserve">Circular economy </t>
  </si>
  <si>
    <t>Mitigating climate change</t>
  </si>
  <si>
    <r>
      <rPr>
        <sz val="10"/>
        <rFont val="Calibri Light"/>
        <family val="2"/>
        <scheme val="minor"/>
      </rPr>
      <t xml:space="preserve">To read more about circular economy, see our </t>
    </r>
    <r>
      <rPr>
        <u/>
        <sz val="10"/>
        <color theme="4"/>
        <rFont val="Calibri Light"/>
        <family val="2"/>
        <scheme val="minor"/>
      </rPr>
      <t>Circular economy</t>
    </r>
    <r>
      <rPr>
        <sz val="10"/>
        <rFont val="Calibri Light"/>
        <family val="2"/>
        <scheme val="minor"/>
      </rPr>
      <t xml:space="preserve"> information sheet.</t>
    </r>
  </si>
  <si>
    <r>
      <rPr>
        <sz val="10"/>
        <rFont val="Calibri Light"/>
        <family val="2"/>
        <scheme val="minor"/>
      </rPr>
      <t xml:space="preserve">To learn more, see the </t>
    </r>
    <r>
      <rPr>
        <u/>
        <sz val="10"/>
        <color theme="4"/>
        <rFont val="Calibri Light"/>
        <family val="2"/>
        <scheme val="minor"/>
      </rPr>
      <t>Sustainable real estate</t>
    </r>
    <r>
      <rPr>
        <sz val="10"/>
        <rFont val="Calibri Light"/>
        <family val="2"/>
        <scheme val="minor"/>
      </rPr>
      <t xml:space="preserve"> information sheet.</t>
    </r>
  </si>
  <si>
    <r>
      <rPr>
        <sz val="10"/>
        <rFont val="Calibri Light"/>
        <family val="2"/>
        <scheme val="minor"/>
      </rPr>
      <t xml:space="preserve">Read our </t>
    </r>
    <r>
      <rPr>
        <u/>
        <sz val="10"/>
        <color theme="4"/>
        <rFont val="Calibri Light"/>
        <family val="2"/>
        <scheme val="minor"/>
      </rPr>
      <t>Environmental and energy management system</t>
    </r>
    <r>
      <rPr>
        <sz val="10"/>
        <rFont val="Calibri Light"/>
        <family val="2"/>
        <scheme val="minor"/>
      </rPr>
      <t xml:space="preserve"> information sheet to learn more about our management approach.</t>
    </r>
  </si>
  <si>
    <r>
      <rPr>
        <sz val="10"/>
        <rFont val="Calibri Light"/>
        <family val="2"/>
        <scheme val="minor"/>
      </rPr>
      <t xml:space="preserve">To learn more about diverse suppliers, read the </t>
    </r>
    <r>
      <rPr>
        <u/>
        <sz val="10"/>
        <color theme="4"/>
        <rFont val="Calibri Light"/>
        <family val="2"/>
        <scheme val="minor"/>
      </rPr>
      <t>Empowering voices and fostering a space for all</t>
    </r>
    <r>
      <rPr>
        <sz val="10"/>
        <rFont val="Calibri Light"/>
        <family val="2"/>
        <scheme val="minor"/>
      </rPr>
      <t xml:space="preserve"> information sheet.</t>
    </r>
  </si>
  <si>
    <r>
      <rPr>
        <sz val="10"/>
        <rFont val="Calibri Light"/>
        <family val="2"/>
        <scheme val="minor"/>
      </rPr>
      <t xml:space="preserve">To read more, read our </t>
    </r>
    <r>
      <rPr>
        <u/>
        <sz val="10"/>
        <color theme="4"/>
        <rFont val="Calibri Light"/>
        <family val="2"/>
        <scheme val="minor"/>
      </rPr>
      <t>Data privacy and information security</t>
    </r>
    <r>
      <rPr>
        <sz val="10"/>
        <rFont val="Calibri Light"/>
        <family val="2"/>
        <scheme val="minor"/>
      </rPr>
      <t xml:space="preserve"> information sheet.</t>
    </r>
  </si>
  <si>
    <t>Donations of used equipment for reuse or recycling 
(number of units donated to CFS+)</t>
  </si>
  <si>
    <t>Cumulative total
(since 1997)</t>
  </si>
  <si>
    <t>Diversity, equity, inclusion and belonging</t>
  </si>
  <si>
    <t>Gender and BIPOC diversity</t>
  </si>
  <si>
    <t>Network coverage and reliability</t>
  </si>
  <si>
    <t>Total customers who receive electronic bills</t>
  </si>
  <si>
    <t>Customer-facing electronic devices recovered</t>
  </si>
  <si>
    <t>Hazardous waste recovered</t>
  </si>
  <si>
    <t>Water consumption by type</t>
  </si>
  <si>
    <r>
      <t>NA</t>
    </r>
    <r>
      <rPr>
        <vertAlign val="superscript"/>
        <sz val="10"/>
        <color theme="1"/>
        <rFont val="Calibri Light"/>
        <family val="2"/>
        <scheme val="minor"/>
      </rPr>
      <t xml:space="preserve"> [2]</t>
    </r>
  </si>
  <si>
    <t>3, 4</t>
  </si>
  <si>
    <t>3, 8</t>
  </si>
  <si>
    <t>4, 5, 8</t>
  </si>
  <si>
    <t>4, 5,  8</t>
  </si>
  <si>
    <t>8, 9</t>
  </si>
  <si>
    <t>7, 8, 13</t>
  </si>
  <si>
    <t>6, 11, 15</t>
  </si>
  <si>
    <t>7, 8 ,9</t>
  </si>
  <si>
    <t>7, 8, 9</t>
  </si>
  <si>
    <t>Foreign agency requests (court ordered) e.g. Mutual Legal Assistance in Criminal Matters Act</t>
  </si>
  <si>
    <t>Emergencies or exigent circumstances (including support to 9-1-1 calls)</t>
  </si>
  <si>
    <t>Total in English</t>
  </si>
  <si>
    <t>Total in French</t>
  </si>
  <si>
    <t xml:space="preserve">Number 
of sites </t>
  </si>
  <si>
    <t>% change</t>
  </si>
  <si>
    <t>Total indipendent productions in French (Crave)</t>
  </si>
  <si>
    <t>Total French news (Noovo)</t>
  </si>
  <si>
    <t>Total French TV</t>
  </si>
  <si>
    <t>Total French speciality</t>
  </si>
  <si>
    <r>
      <rPr>
        <sz val="10"/>
        <rFont val="Calibri Light"/>
        <family val="2"/>
        <scheme val="minor"/>
      </rPr>
      <t xml:space="preserve">To read more, see our </t>
    </r>
    <r>
      <rPr>
        <u/>
        <sz val="10"/>
        <color theme="4"/>
        <rFont val="Calibri Light"/>
        <family val="2"/>
        <scheme val="minor"/>
      </rPr>
      <t>Mitigating climate change</t>
    </r>
    <r>
      <rPr>
        <sz val="10"/>
        <rFont val="Calibri Light"/>
        <family val="2"/>
        <scheme val="minor"/>
      </rPr>
      <t xml:space="preserve"> information sheet.</t>
    </r>
  </si>
  <si>
    <r>
      <rPr>
        <sz val="10"/>
        <rFont val="Calibri Light"/>
        <family val="2"/>
        <scheme val="minor"/>
      </rPr>
      <t xml:space="preserve">To read more about water, see our </t>
    </r>
    <r>
      <rPr>
        <u/>
        <sz val="10"/>
        <color theme="4"/>
        <rFont val="Calibri Light"/>
        <family val="2"/>
        <scheme val="minor"/>
      </rPr>
      <t>Soil and water protection</t>
    </r>
    <r>
      <rPr>
        <sz val="10"/>
        <rFont val="Calibri Light"/>
        <family val="2"/>
        <scheme val="minor"/>
      </rPr>
      <t xml:space="preserve"> information sheet.</t>
    </r>
  </si>
  <si>
    <r>
      <rPr>
        <sz val="10"/>
        <rFont val="Calibri Light"/>
        <family val="2"/>
        <scheme val="minor"/>
      </rPr>
      <t xml:space="preserve">To read more, see </t>
    </r>
    <r>
      <rPr>
        <u/>
        <sz val="10"/>
        <color theme="4"/>
        <rFont val="Calibri Light"/>
        <family val="2"/>
        <scheme val="minor"/>
      </rPr>
      <t>Bell's 2022 TCFD report</t>
    </r>
    <r>
      <rPr>
        <sz val="10"/>
        <rFont val="Calibri Light"/>
        <family val="2"/>
        <scheme val="minor"/>
      </rPr>
      <t>.</t>
    </r>
  </si>
  <si>
    <r>
      <rPr>
        <sz val="10"/>
        <rFont val="Calibri Light"/>
        <family val="2"/>
        <scheme val="minor"/>
      </rPr>
      <t xml:space="preserve">To read more about air emissions such as halocarbons, see our </t>
    </r>
    <r>
      <rPr>
        <u/>
        <sz val="10"/>
        <color theme="4"/>
        <rFont val="Calibri Light"/>
        <family val="2"/>
        <scheme val="minor"/>
      </rPr>
      <t>Air Emissions</t>
    </r>
    <r>
      <rPr>
        <sz val="10"/>
        <rFont val="Calibri Light"/>
        <family val="2"/>
        <scheme val="minor"/>
      </rPr>
      <t xml:space="preserve"> information sheet.</t>
    </r>
  </si>
  <si>
    <r>
      <rPr>
        <sz val="10"/>
        <rFont val="Calibri Light"/>
        <family val="2"/>
        <scheme val="minor"/>
      </rPr>
      <t xml:space="preserve">To read more about media ethics, see our </t>
    </r>
    <r>
      <rPr>
        <u/>
        <sz val="10"/>
        <color theme="4"/>
        <rFont val="Calibri Light"/>
        <family val="2"/>
        <scheme val="minor"/>
      </rPr>
      <t>Media ethics</t>
    </r>
    <r>
      <rPr>
        <sz val="10"/>
        <rFont val="Calibri Light"/>
        <family val="2"/>
        <scheme val="minor"/>
      </rPr>
      <t xml:space="preserve"> information sheet.</t>
    </r>
  </si>
  <si>
    <r>
      <rPr>
        <sz val="10"/>
        <rFont val="Calibri Light"/>
        <family val="2"/>
        <scheme val="minor"/>
      </rPr>
      <t xml:space="preserve">To read more about media in culture, see our </t>
    </r>
    <r>
      <rPr>
        <u/>
        <sz val="10"/>
        <color theme="4"/>
        <rFont val="Calibri Light"/>
        <family val="2"/>
        <scheme val="minor"/>
      </rPr>
      <t>Empowering voices and fostering a space for all</t>
    </r>
    <r>
      <rPr>
        <sz val="10"/>
        <rFont val="Calibri Light"/>
        <family val="2"/>
        <scheme val="minor"/>
      </rPr>
      <t xml:space="preserve"> information sheet.</t>
    </r>
  </si>
  <si>
    <r>
      <rPr>
        <sz val="10"/>
        <rFont val="Calibri Light"/>
        <family val="2"/>
        <scheme val="minor"/>
      </rPr>
      <t xml:space="preserve">To learn more about community involvement, read the </t>
    </r>
    <r>
      <rPr>
        <u/>
        <sz val="10"/>
        <color theme="4"/>
        <rFont val="Calibri Light"/>
        <family val="2"/>
        <scheme val="minor"/>
      </rPr>
      <t>Empowering voices and fostering a space for all</t>
    </r>
    <r>
      <rPr>
        <sz val="10"/>
        <rFont val="Calibri Light"/>
        <family val="2"/>
        <scheme val="minor"/>
      </rPr>
      <t xml:space="preserve"> information sheet.</t>
    </r>
  </si>
  <si>
    <r>
      <rPr>
        <sz val="10"/>
        <rFont val="Calibri Light"/>
        <family val="2"/>
        <scheme val="minor"/>
      </rPr>
      <t xml:space="preserve">To read more about how we support children and communities, read our </t>
    </r>
    <r>
      <rPr>
        <u/>
        <sz val="10"/>
        <color theme="4"/>
        <rFont val="Calibri Light"/>
        <family val="2"/>
        <scheme val="minor"/>
      </rPr>
      <t>Supporting and equipping children and communities</t>
    </r>
    <r>
      <rPr>
        <sz val="10"/>
        <rFont val="Calibri Light"/>
        <family val="2"/>
        <scheme val="minor"/>
      </rPr>
      <t xml:space="preserve"> information sheet.</t>
    </r>
  </si>
  <si>
    <r>
      <rPr>
        <sz val="10"/>
        <rFont val="Calibri Light"/>
        <family val="2"/>
        <scheme val="minor"/>
      </rPr>
      <t xml:space="preserve">Consult our </t>
    </r>
    <r>
      <rPr>
        <u/>
        <sz val="10"/>
        <color theme="4"/>
        <rFont val="Calibri Light"/>
        <family val="2"/>
        <scheme val="minor"/>
      </rPr>
      <t>Supplier Code of Conduct</t>
    </r>
    <r>
      <rPr>
        <sz val="10"/>
        <rFont val="Calibri Light"/>
        <family val="2"/>
        <scheme val="minor"/>
      </rPr>
      <t>.</t>
    </r>
  </si>
  <si>
    <r>
      <rPr>
        <sz val="10"/>
        <rFont val="Calibri Light"/>
        <family val="2"/>
        <scheme val="minor"/>
      </rPr>
      <t xml:space="preserve">Consult our </t>
    </r>
    <r>
      <rPr>
        <u/>
        <sz val="10"/>
        <color theme="4"/>
        <rFont val="Calibri Light"/>
        <family val="2"/>
        <scheme val="minor"/>
      </rPr>
      <t>suppliers webpage</t>
    </r>
    <r>
      <rPr>
        <sz val="10"/>
        <rFont val="Calibri Light"/>
        <family val="2"/>
        <scheme val="minor"/>
      </rPr>
      <t>.</t>
    </r>
  </si>
  <si>
    <r>
      <rPr>
        <sz val="10"/>
        <rFont val="Calibri Light"/>
        <family val="2"/>
        <scheme val="minor"/>
      </rPr>
      <t xml:space="preserve">To learn more about DEIB, read the </t>
    </r>
    <r>
      <rPr>
        <u/>
        <sz val="10"/>
        <color theme="4"/>
        <rFont val="Calibri Light"/>
        <family val="2"/>
        <scheme val="minor"/>
      </rPr>
      <t>Empowering voices and fostering a space for all</t>
    </r>
    <r>
      <rPr>
        <sz val="10"/>
        <rFont val="Calibri Light"/>
        <family val="2"/>
        <scheme val="minor"/>
      </rPr>
      <t xml:space="preserve"> information sheet.</t>
    </r>
  </si>
  <si>
    <r>
      <rPr>
        <sz val="10"/>
        <rFont val="Calibri Light"/>
        <family val="2"/>
        <scheme val="minor"/>
      </rPr>
      <t xml:space="preserve">To learn more about employee engagement, read our </t>
    </r>
    <r>
      <rPr>
        <u/>
        <sz val="10"/>
        <color theme="4"/>
        <rFont val="Calibri Light"/>
        <family val="2"/>
        <scheme val="minor"/>
      </rPr>
      <t>Engagement, learning and development</t>
    </r>
    <r>
      <rPr>
        <sz val="10"/>
        <rFont val="Calibri Light"/>
        <family val="2"/>
        <scheme val="minor"/>
      </rPr>
      <t xml:space="preserve"> information sheet.</t>
    </r>
  </si>
  <si>
    <r>
      <rPr>
        <sz val="10"/>
        <rFont val="Calibri Light"/>
        <family val="2"/>
        <scheme val="minor"/>
      </rPr>
      <t xml:space="preserve">To learn more about labour unions, read our </t>
    </r>
    <r>
      <rPr>
        <u/>
        <sz val="10"/>
        <color theme="4"/>
        <rFont val="Calibri Light"/>
        <family val="2"/>
        <scheme val="minor"/>
      </rPr>
      <t>Engagement, learning and development</t>
    </r>
    <r>
      <rPr>
        <sz val="10"/>
        <rFont val="Calibri Light"/>
        <family val="2"/>
        <scheme val="minor"/>
      </rPr>
      <t xml:space="preserve"> information sheet.</t>
    </r>
  </si>
  <si>
    <r>
      <rPr>
        <sz val="10"/>
        <rFont val="Calibri Light"/>
        <family val="2"/>
        <scheme val="minor"/>
      </rPr>
      <t xml:space="preserve">To learn more about pay equity, compensation and benefits, read the </t>
    </r>
    <r>
      <rPr>
        <u/>
        <sz val="10"/>
        <color theme="4"/>
        <rFont val="Calibri Light"/>
        <family val="2"/>
        <scheme val="minor"/>
      </rPr>
      <t>Benefits, retirement and savings and pay equity</t>
    </r>
    <r>
      <rPr>
        <sz val="10"/>
        <rFont val="Calibri Light"/>
        <family val="2"/>
        <scheme val="minor"/>
      </rPr>
      <t xml:space="preserve"> information sheet.</t>
    </r>
  </si>
  <si>
    <r>
      <rPr>
        <sz val="10"/>
        <rFont val="Calibri Light"/>
        <family val="2"/>
        <scheme val="minor"/>
      </rPr>
      <t xml:space="preserve">To read more about our ethics, read our </t>
    </r>
    <r>
      <rPr>
        <u/>
        <sz val="10"/>
        <color theme="4"/>
        <rFont val="Calibri Light"/>
        <family val="2"/>
        <scheme val="minor"/>
      </rPr>
      <t>Ethics and human rights</t>
    </r>
    <r>
      <rPr>
        <sz val="10"/>
        <rFont val="Calibri Light"/>
        <family val="2"/>
        <scheme val="minor"/>
      </rPr>
      <t xml:space="preserve"> information sheet.</t>
    </r>
  </si>
  <si>
    <r>
      <rPr>
        <sz val="10"/>
        <rFont val="Calibri Light"/>
        <family val="2"/>
        <scheme val="minor"/>
      </rPr>
      <t xml:space="preserve">To read more about our corporate responsibility approach, see </t>
    </r>
    <r>
      <rPr>
        <u/>
        <sz val="10"/>
        <color theme="4"/>
        <rFont val="Calibri Light"/>
        <family val="2"/>
        <scheme val="minor"/>
      </rPr>
      <t>Our corporate responsibility approach</t>
    </r>
    <r>
      <rPr>
        <sz val="10"/>
        <rFont val="Calibri Light"/>
        <family val="2"/>
        <scheme val="minor"/>
      </rPr>
      <t xml:space="preserve"> information sheet.</t>
    </r>
  </si>
  <si>
    <t>ESG performance</t>
  </si>
  <si>
    <t>Work employment type</t>
  </si>
  <si>
    <t>Business ethics</t>
  </si>
  <si>
    <t>Canadian radio-television and telecommunications commission tariffed services</t>
  </si>
  <si>
    <t>Research and development &amp; innovation</t>
  </si>
  <si>
    <t>2022 waste recovered</t>
  </si>
  <si>
    <t>Air emissions - halocarbons</t>
  </si>
  <si>
    <t>Work employment type (in %)</t>
  </si>
  <si>
    <t>Age group by position level (in %)</t>
  </si>
  <si>
    <r>
      <t>90% of people leaders to complete mandatory base training 
on mental health</t>
    </r>
    <r>
      <rPr>
        <vertAlign val="superscript"/>
        <sz val="10"/>
        <color theme="1"/>
        <rFont val="Calibri Light"/>
        <family val="2"/>
        <scheme val="minor"/>
      </rPr>
      <t xml:space="preserve"> [1]</t>
    </r>
  </si>
  <si>
    <r>
      <t>Visible minorities</t>
    </r>
    <r>
      <rPr>
        <vertAlign val="superscript"/>
        <sz val="10"/>
        <color theme="1"/>
        <rFont val="Calibri Light"/>
        <family val="2"/>
        <scheme val="minor"/>
      </rPr>
      <t xml:space="preserve"> [4]</t>
    </r>
  </si>
  <si>
    <t>Members of the executive office (excludes CEO)</t>
  </si>
  <si>
    <t>Other members of management (below director)</t>
  </si>
  <si>
    <t>Full-time</t>
  </si>
  <si>
    <t>Part-time</t>
  </si>
  <si>
    <t>Grand total</t>
  </si>
  <si>
    <t>External hires</t>
  </si>
  <si>
    <t>Median total compensation</t>
  </si>
  <si>
    <t>Management &amp; professionals</t>
  </si>
  <si>
    <t>Administrative &amp; non-management team members</t>
  </si>
  <si>
    <r>
      <rPr>
        <sz val="10"/>
        <rFont val="Calibri Light"/>
        <family val="2"/>
        <scheme val="minor"/>
      </rPr>
      <t xml:space="preserve">To learn more about mental health and wellbeing, read the </t>
    </r>
    <r>
      <rPr>
        <u/>
        <sz val="10"/>
        <color theme="4"/>
        <rFont val="Calibri Light"/>
        <family val="2"/>
        <scheme val="minor"/>
      </rPr>
      <t>Empowering voices and fostering a space for all</t>
    </r>
    <r>
      <rPr>
        <sz val="10"/>
        <rFont val="Calibri Light"/>
        <family val="2"/>
        <scheme val="minor"/>
      </rPr>
      <t xml:space="preserve"> information sheet.</t>
    </r>
  </si>
  <si>
    <r>
      <rPr>
        <sz val="10"/>
        <rFont val="Calibri Light"/>
        <family val="2"/>
        <scheme val="minor"/>
      </rPr>
      <t xml:space="preserve">To learn more about health &amp; safety, read our </t>
    </r>
    <r>
      <rPr>
        <u/>
        <sz val="10"/>
        <color theme="4"/>
        <rFont val="Calibri Light"/>
        <family val="2"/>
        <scheme val="minor"/>
      </rPr>
      <t>Health and safety</t>
    </r>
    <r>
      <rPr>
        <sz val="10"/>
        <rFont val="Calibri Light"/>
        <family val="2"/>
        <scheme val="minor"/>
      </rPr>
      <t xml:space="preserve"> information sheet.</t>
    </r>
  </si>
  <si>
    <t>Inquiries received through business conduct help line</t>
  </si>
  <si>
    <r>
      <rPr>
        <sz val="10"/>
        <rFont val="Calibri Light"/>
        <family val="2"/>
        <scheme val="minor"/>
      </rPr>
      <t xml:space="preserve">To read more about wireless health and safety, see our </t>
    </r>
    <r>
      <rPr>
        <u/>
        <sz val="10"/>
        <color theme="4"/>
        <rFont val="Calibri Light"/>
        <family val="2"/>
        <scheme val="minor"/>
      </rPr>
      <t>Wireless health and safety and social acceptability of our network</t>
    </r>
    <r>
      <rPr>
        <sz val="10"/>
        <rFont val="Calibri Light"/>
        <family val="2"/>
        <scheme val="minor"/>
      </rPr>
      <t xml:space="preserve"> information sheet.</t>
    </r>
  </si>
  <si>
    <r>
      <rPr>
        <sz val="10"/>
        <rFont val="Calibri Light"/>
        <family val="2"/>
        <scheme val="minor"/>
      </rPr>
      <t xml:space="preserve">To read more about data privacy, read our </t>
    </r>
    <r>
      <rPr>
        <u/>
        <sz val="10"/>
        <color theme="4"/>
        <rFont val="Calibri Light"/>
        <family val="2"/>
        <scheme val="minor"/>
      </rPr>
      <t>Data privacy and information security</t>
    </r>
    <r>
      <rPr>
        <sz val="10"/>
        <rFont val="Calibri Light"/>
        <family val="2"/>
        <scheme val="minor"/>
      </rPr>
      <t xml:space="preserve"> information sheet.</t>
    </r>
  </si>
  <si>
    <r>
      <rPr>
        <sz val="10"/>
        <rFont val="Calibri Light"/>
        <family val="2"/>
        <scheme val="minor"/>
      </rPr>
      <t xml:space="preserve">To read more about information security, read our </t>
    </r>
    <r>
      <rPr>
        <u/>
        <sz val="10"/>
        <color theme="4"/>
        <rFont val="Calibri Light"/>
        <family val="2"/>
        <scheme val="minor"/>
      </rPr>
      <t>Data privacy and information security</t>
    </r>
    <r>
      <rPr>
        <sz val="10"/>
        <rFont val="Calibri Light"/>
        <family val="2"/>
        <scheme val="minor"/>
      </rPr>
      <t xml:space="preserve"> information sheet.</t>
    </r>
  </si>
  <si>
    <r>
      <t>Canadian radio-television and telecommunications commission tariffed services</t>
    </r>
    <r>
      <rPr>
        <b/>
        <vertAlign val="superscript"/>
        <sz val="14"/>
        <color theme="4"/>
        <rFont val="Calibri"/>
        <family val="2"/>
        <scheme val="major"/>
      </rPr>
      <t xml:space="preserve"> [1]</t>
    </r>
  </si>
  <si>
    <t>Local news</t>
  </si>
  <si>
    <t>Specialty news</t>
  </si>
  <si>
    <t>National news / W5</t>
  </si>
  <si>
    <t>Independent production and digital short form</t>
  </si>
  <si>
    <t>Bell media studios</t>
  </si>
  <si>
    <t>Cumulative yearly total</t>
  </si>
  <si>
    <r>
      <t>Hazardous materials</t>
    </r>
    <r>
      <rPr>
        <vertAlign val="superscript"/>
        <sz val="10"/>
        <color theme="1"/>
        <rFont val="Calibri Light"/>
        <family val="2"/>
        <scheme val="minor"/>
      </rPr>
      <t xml:space="preserve"> [2]</t>
    </r>
  </si>
  <si>
    <t>Corporate income tax paid ($ million)</t>
  </si>
  <si>
    <t>Canada media funds</t>
  </si>
  <si>
    <t>CRTC deferall payments</t>
  </si>
  <si>
    <t>-1 percentage point</t>
  </si>
  <si>
    <t>Improved by 0.01</t>
  </si>
  <si>
    <t>No change</t>
  </si>
  <si>
    <t>35% gender diverse representation in executive positions (vice-president level and above) by the end of 2023</t>
  </si>
  <si>
    <t>+3 percentage points</t>
  </si>
  <si>
    <t>+11 percentage points</t>
  </si>
  <si>
    <t>New target: Wireless: Expand 5G network coverage to more than 85% nationally by the end of 2023</t>
  </si>
  <si>
    <t>88% were trained in 2022</t>
  </si>
  <si>
    <t>+18 percentage points</t>
  </si>
  <si>
    <t>+30 percentage points</t>
  </si>
  <si>
    <t>Help build better communities across the country by contributing to groundbreaking work in mental health and engaging in volunteerism and charitable giving</t>
  </si>
  <si>
    <t>+ $0.5M</t>
  </si>
  <si>
    <t>1) Reduce our absolute scope 1 and scope 2 GHG emissions 58% by 2030, from a 2020 base year</t>
  </si>
  <si>
    <t>2) Reach 64% of our suppliers by spend covering purchased goods and services with science-based targets by 2026</t>
  </si>
  <si>
    <t>Waste reduction: Reach and maintain a 15% reduction in total waste sent to landfill by 2025, from a 2019 base year</t>
  </si>
  <si>
    <t>Improved by 3 percentage points</t>
  </si>
  <si>
    <t>Hazardous waste: Divert 100% of generated hazardous waste to certified recyclers by 2024</t>
  </si>
  <si>
    <t>e-waste recovery: Recover 7 million used TV receivers, modems, mobile phones and WiFi pods between January 1, 2021 and the end of 2023</t>
  </si>
  <si>
    <t>Maintained 14th year in a row</t>
  </si>
  <si>
    <t>Maintained 3rd year in a row</t>
  </si>
  <si>
    <t>Energy management system</t>
  </si>
  <si>
    <t>+2.7 times (was 2.5 in 2017)</t>
  </si>
  <si>
    <t>Replaced 274 older vehicles with new, 
more fuel-efficient models</t>
  </si>
  <si>
    <t>Black, Indigenous and Persons of Colour (BIPOC) representation</t>
  </si>
  <si>
    <t>25% BIPOC representation in Bell senior management (director level and above  including executives) by 2025</t>
  </si>
  <si>
    <r>
      <t>Gender and BIPOC diversity at year end (December 31</t>
    </r>
    <r>
      <rPr>
        <b/>
        <sz val="14"/>
        <color theme="4"/>
        <rFont val="Calibri"/>
        <family val="2"/>
        <scheme val="major"/>
      </rPr>
      <t xml:space="preserve"> of reported year) (in %)</t>
    </r>
  </si>
  <si>
    <r>
      <t>Female</t>
    </r>
    <r>
      <rPr>
        <vertAlign val="superscript"/>
        <sz val="10"/>
        <color theme="0"/>
        <rFont val="Calibri"/>
        <family val="2"/>
        <scheme val="major"/>
      </rPr>
      <t xml:space="preserve"> [1]</t>
    </r>
  </si>
  <si>
    <t>[3] Data for these categories depend upon full-time and part-time employee self-identification in Bell’s diversity questionnaire.</t>
  </si>
  <si>
    <r>
      <t>BIPOC</t>
    </r>
    <r>
      <rPr>
        <vertAlign val="superscript"/>
        <sz val="10"/>
        <color theme="0"/>
        <rFont val="Calibri"/>
        <family val="2"/>
        <scheme val="major"/>
      </rPr>
      <t xml:space="preserve"> [2] [3]</t>
    </r>
  </si>
  <si>
    <t>2022 MWh equivalent</t>
  </si>
  <si>
    <t>2022 GJ equivalent</t>
  </si>
  <si>
    <t>2022 
% of total</t>
  </si>
  <si>
    <t xml:space="preserve">Federal </t>
  </si>
  <si>
    <t xml:space="preserve">[2] In 2020, we made significant COVID-19 related donations for a total of $41.7 million. </t>
  </si>
  <si>
    <t>Community investments</t>
  </si>
  <si>
    <t>Customer complaints</t>
  </si>
  <si>
    <t>GRI 401-1</t>
  </si>
  <si>
    <t>GRI 405-2</t>
  </si>
  <si>
    <t>GRI 102-41, GRI 2-30</t>
  </si>
  <si>
    <t>GRI 405-1</t>
  </si>
  <si>
    <t>GRI 2-7</t>
  </si>
  <si>
    <t>GRI 405-1, 401-1</t>
  </si>
  <si>
    <t>GRI 418-1</t>
  </si>
  <si>
    <t>SASB TC-TL-220a.4</t>
  </si>
  <si>
    <t>SASB TC-TL-550a.1</t>
  </si>
  <si>
    <t>GRI 403-9</t>
  </si>
  <si>
    <t>GRI 306-2, 306-3, 306-4, SDG 12.4</t>
  </si>
  <si>
    <t>GRI 306-1, 306-2, SDG 12.4, 12.5</t>
  </si>
  <si>
    <t>GRI 303-1; SDG 6</t>
  </si>
  <si>
    <r>
      <t>Water consumption by type (in m</t>
    </r>
    <r>
      <rPr>
        <b/>
        <vertAlign val="superscript"/>
        <sz val="14"/>
        <color theme="4"/>
        <rFont val="Calibri"/>
        <family val="2"/>
        <scheme val="major"/>
      </rPr>
      <t>3</t>
    </r>
    <r>
      <rPr>
        <b/>
        <sz val="14"/>
        <color theme="4"/>
        <rFont val="Calibri"/>
        <family val="2"/>
        <scheme val="major"/>
      </rPr>
      <t>)</t>
    </r>
  </si>
  <si>
    <t>SDG 11</t>
  </si>
  <si>
    <t>Grid electricity</t>
  </si>
  <si>
    <t>SASB TC-TL-130a.1</t>
  </si>
  <si>
    <t>-3.3 percentage points</t>
  </si>
  <si>
    <t>-0.1 percentage points</t>
  </si>
  <si>
    <t>Percentage of energy consumption that was supplied from grid electricity</t>
  </si>
  <si>
    <t>Report annual time lost accident frequency rate in our workplace by injuries per 200,000 hours worked</t>
  </si>
  <si>
    <r>
      <t>Report annual time lost accident frequency rate in our workplace by injuries per 200,000 hours worked</t>
    </r>
    <r>
      <rPr>
        <vertAlign val="superscript"/>
        <sz val="10"/>
        <color theme="1"/>
        <rFont val="Calibri Light"/>
        <family val="2"/>
        <scheme val="minor"/>
      </rPr>
      <t xml:space="preserve"> [1]</t>
    </r>
  </si>
  <si>
    <t>2022 Verification</t>
  </si>
  <si>
    <t>PwC (Scope 1 and 2 emissions and YoY change)</t>
  </si>
  <si>
    <t>GRI 102-17, 2-26</t>
  </si>
  <si>
    <r>
      <t>Wireless: Expand 5G network coverage to more than 80% of the Canadian population by the end of 2022</t>
    </r>
    <r>
      <rPr>
        <vertAlign val="superscript"/>
        <sz val="10"/>
        <color theme="1"/>
        <rFont val="Calibri Light"/>
        <family val="2"/>
        <scheme val="minor"/>
      </rPr>
      <t xml:space="preserve"> [1]</t>
    </r>
  </si>
  <si>
    <t>Wireless: Expand 5G network coverage to more than 80% of the Canadian population by the end of 2022</t>
  </si>
  <si>
    <r>
      <t>BIPOC representation in new graduate and intern hires</t>
    </r>
    <r>
      <rPr>
        <vertAlign val="superscript"/>
        <sz val="10"/>
        <color theme="1"/>
        <rFont val="Calibri Light"/>
        <family val="2"/>
        <scheme val="minor"/>
      </rPr>
      <t xml:space="preserve"> [1] [3]</t>
    </r>
  </si>
  <si>
    <t>[3] 2022 BIPOC representation data for new grads and intern hires includes both self-identification questionnaire data and recruitment diversity data, prior reports only included Recruitment Diversity data, therefore the 2021 performance was restated from 41% to 45%</t>
  </si>
  <si>
    <t xml:space="preserve"> +7 percentage points</t>
  </si>
  <si>
    <t>[1] The gap analysis is adjusted based on level, job family, role and tenure. The analysis focuses only on non-unionized employees. Unionized employees’ compensation follows the provisions of their collective agreements. Gender &amp; Diversity results are capped at 100%. This shows parity or could mean that women or BIPOC are paid higher than men or Non-BIPOC.</t>
  </si>
  <si>
    <r>
      <t>Women to men (adjusted)</t>
    </r>
    <r>
      <rPr>
        <b/>
        <vertAlign val="superscript"/>
        <sz val="10"/>
        <color theme="4"/>
        <rFont val="Calibri"/>
        <family val="2"/>
        <scheme val="major"/>
      </rPr>
      <t>[1]</t>
    </r>
  </si>
  <si>
    <r>
      <t>BIPOC to non-BIPOC (adjusted)</t>
    </r>
    <r>
      <rPr>
        <b/>
        <vertAlign val="superscript"/>
        <sz val="10"/>
        <color theme="4"/>
        <rFont val="Calibri"/>
        <family val="2"/>
        <scheme val="major"/>
      </rPr>
      <t>[1]</t>
    </r>
  </si>
  <si>
    <t>5.2 times Bell's operational GHG in 2020</t>
  </si>
  <si>
    <t xml:space="preserve"> + 2,326,681
68% of our 2023 target- reached</t>
  </si>
  <si>
    <r>
      <rPr>
        <sz val="10"/>
        <color theme="1"/>
        <rFont val="Calibri Light"/>
        <family val="2"/>
        <scheme val="minor"/>
      </rPr>
      <t xml:space="preserve">To learn more about responsible procurement, see our </t>
    </r>
    <r>
      <rPr>
        <u/>
        <sz val="10"/>
        <color theme="4"/>
        <rFont val="Calibri Light"/>
        <family val="2"/>
        <scheme val="minor"/>
      </rPr>
      <t xml:space="preserve">Responsible procurement and supplier partnerships </t>
    </r>
    <r>
      <rPr>
        <sz val="10"/>
        <color theme="1"/>
        <rFont val="Calibri Light"/>
        <family val="2"/>
        <scheme val="minor"/>
      </rPr>
      <t>information sheet</t>
    </r>
  </si>
  <si>
    <t>TC-TL-550a.1,
TC-TL-550a.0</t>
  </si>
  <si>
    <t>TC-TL-550a.1,
TC-TL-550a.1</t>
  </si>
  <si>
    <t>8, 10</t>
  </si>
  <si>
    <t>TC-TL-550a.1,
TC-TL-550a.3</t>
  </si>
  <si>
    <t>11, 13</t>
  </si>
  <si>
    <r>
      <t>Wireline: Expand our purefibre footprint to 650 thousands additional locations by end 2023</t>
    </r>
    <r>
      <rPr>
        <vertAlign val="superscript"/>
        <sz val="10"/>
        <color theme="1"/>
        <rFont val="Calibri Light"/>
        <family val="2"/>
        <scheme val="minor"/>
      </rPr>
      <t xml:space="preserve"> [1][2]</t>
    </r>
  </si>
  <si>
    <t>New target: Wireline: Expand our pure fibre footprint to 650,000 additional locations by end 2023</t>
  </si>
  <si>
    <t>Improved by 29.7 percentage points</t>
  </si>
  <si>
    <t>Number of replacements</t>
  </si>
  <si>
    <r>
      <rPr>
        <sz val="8"/>
        <color theme="1"/>
        <rFont val="Calibri Light"/>
        <family val="2"/>
        <scheme val="minor"/>
      </rPr>
      <t xml:space="preserve">[1] PwC provided limited assurance over 2022 indicator. See </t>
    </r>
    <r>
      <rPr>
        <u/>
        <sz val="8"/>
        <color theme="4"/>
        <rFont val="Calibri Light"/>
        <family val="2"/>
        <scheme val="minor"/>
      </rPr>
      <t>PwC`s assurance statement</t>
    </r>
  </si>
  <si>
    <r>
      <rPr>
        <sz val="8"/>
        <color theme="1"/>
        <rFont val="Calibri Light"/>
        <family val="2"/>
        <scheme val="minor"/>
      </rPr>
      <t xml:space="preserve">[1] PwC provided limited assurance over indicator. See </t>
    </r>
    <r>
      <rPr>
        <u/>
        <sz val="8"/>
        <color theme="4"/>
        <rFont val="Calibri Light"/>
        <family val="2"/>
        <scheme val="minor"/>
      </rPr>
      <t>PwC`s assurance statement</t>
    </r>
  </si>
  <si>
    <r>
      <rPr>
        <sz val="8"/>
        <color theme="1"/>
        <rFont val="Calibri Light"/>
        <family val="2"/>
        <scheme val="minor"/>
      </rPr>
      <t xml:space="preserve">[2] PwC provided limited assurance over indicator. See </t>
    </r>
    <r>
      <rPr>
        <u/>
        <sz val="8"/>
        <color theme="4"/>
        <rFont val="Calibri Light"/>
        <family val="2"/>
        <scheme val="minor"/>
      </rPr>
      <t>PwC`s assurance statement</t>
    </r>
  </si>
  <si>
    <t>Customer electronic devices recovered (number of units collected)</t>
  </si>
  <si>
    <r>
      <t>Mobile phones</t>
    </r>
    <r>
      <rPr>
        <vertAlign val="superscript"/>
        <sz val="10"/>
        <color theme="1"/>
        <rFont val="Calibri Light"/>
        <family val="2"/>
        <scheme val="minor"/>
      </rPr>
      <t xml:space="preserve"> </t>
    </r>
  </si>
  <si>
    <r>
      <t>Total</t>
    </r>
    <r>
      <rPr>
        <vertAlign val="superscript"/>
        <sz val="10"/>
        <color theme="1"/>
        <rFont val="Calibri Light"/>
        <family val="2"/>
        <scheme val="minor"/>
      </rPr>
      <t>[2]</t>
    </r>
  </si>
  <si>
    <r>
      <t>Wifi pods</t>
    </r>
    <r>
      <rPr>
        <vertAlign val="superscript"/>
        <sz val="10"/>
        <color theme="1"/>
        <rFont val="Calibri Light"/>
        <family val="2"/>
        <scheme val="minor"/>
      </rPr>
      <t xml:space="preserve"> </t>
    </r>
  </si>
  <si>
    <r>
      <t>Modems</t>
    </r>
    <r>
      <rPr>
        <vertAlign val="superscript"/>
        <sz val="10"/>
        <color theme="1"/>
        <rFont val="Calibri Light"/>
        <family val="2"/>
        <scheme val="minor"/>
      </rPr>
      <t xml:space="preserve"> </t>
    </r>
  </si>
  <si>
    <r>
      <t>TV receivers</t>
    </r>
    <r>
      <rPr>
        <vertAlign val="superscript"/>
        <sz val="10"/>
        <color theme="1"/>
        <rFont val="Calibri Light"/>
        <family val="2"/>
        <scheme val="minor"/>
      </rPr>
      <t xml:space="preserve"> </t>
    </r>
  </si>
  <si>
    <t>Carbon savings from our products and services</t>
  </si>
  <si>
    <r>
      <t>Tonnes of CO</t>
    </r>
    <r>
      <rPr>
        <vertAlign val="subscript"/>
        <sz val="10"/>
        <color theme="0"/>
        <rFont val="Calibri"/>
        <family val="2"/>
        <scheme val="major"/>
      </rPr>
      <t>2</t>
    </r>
    <r>
      <rPr>
        <sz val="10"/>
        <color theme="0"/>
        <rFont val="Calibri"/>
        <family val="2"/>
        <scheme val="major"/>
      </rPr>
      <t xml:space="preserve"> equivalent (CO</t>
    </r>
    <r>
      <rPr>
        <vertAlign val="subscript"/>
        <sz val="10"/>
        <color theme="0"/>
        <rFont val="Calibri"/>
        <family val="2"/>
        <scheme val="major"/>
      </rPr>
      <t>2</t>
    </r>
    <r>
      <rPr>
        <sz val="10"/>
        <color theme="0"/>
        <rFont val="Calibri"/>
        <family val="2"/>
        <scheme val="major"/>
      </rPr>
      <t>e)</t>
    </r>
    <r>
      <rPr>
        <vertAlign val="superscript"/>
        <sz val="10"/>
        <color theme="0"/>
        <rFont val="Calibri"/>
        <family val="2"/>
        <scheme val="major"/>
      </rPr>
      <t>[1]</t>
    </r>
  </si>
  <si>
    <t>Scope 1</t>
  </si>
  <si>
    <t>Scope 2</t>
  </si>
  <si>
    <t>Scope 3</t>
  </si>
  <si>
    <t>2021 performance</t>
  </si>
  <si>
    <t>2022 performance</t>
  </si>
  <si>
    <r>
      <rPr>
        <b/>
        <sz val="10"/>
        <color theme="1"/>
        <rFont val="Calibri Light"/>
        <family val="2"/>
        <scheme val="minor"/>
      </rPr>
      <t>Replace on-board generators with lithium-ion batteries</t>
    </r>
    <r>
      <rPr>
        <sz val="10"/>
        <color theme="1"/>
        <rFont val="Calibri Light"/>
        <family val="2"/>
        <scheme val="minor"/>
      </rPr>
      <t xml:space="preserve">
Comments:
The replacement program progressed as planned.</t>
    </r>
  </si>
  <si>
    <t>Number of vehicles with lithium-ion batteries added to the fleet</t>
  </si>
  <si>
    <t>Number of EVs added to the fleet</t>
  </si>
  <si>
    <r>
      <t xml:space="preserve">Carbon neutral operations target </t>
    </r>
    <r>
      <rPr>
        <sz val="10"/>
        <color theme="1"/>
        <rFont val="Calibri Light"/>
        <family val="2"/>
        <scheme val="minor"/>
      </rPr>
      <t>starting in 2025</t>
    </r>
  </si>
  <si>
    <t>Bell University reskilling program</t>
  </si>
  <si>
    <t>Graduates</t>
  </si>
  <si>
    <t>Grad retention rate</t>
  </si>
  <si>
    <t>Grads promoted</t>
  </si>
  <si>
    <t>Engagement scores</t>
  </si>
  <si>
    <t>8 percentage points higher eight points higher than average of women in Bell’s high-tech jobs</t>
  </si>
  <si>
    <t>8 points higher than average of all Bell team members</t>
  </si>
  <si>
    <t>Success indicators for reskilling program</t>
  </si>
  <si>
    <t>Our workforce</t>
  </si>
  <si>
    <t>Team member data</t>
  </si>
  <si>
    <t>Engagement and development</t>
  </si>
  <si>
    <t>Team member wellbeing</t>
  </si>
  <si>
    <t>Team member well-being</t>
  </si>
  <si>
    <t>Our team</t>
  </si>
  <si>
    <t>Employees</t>
  </si>
  <si>
    <t>Bell Wireless</t>
  </si>
  <si>
    <t>Bell Wireline</t>
  </si>
  <si>
    <t>Bell Media</t>
  </si>
  <si>
    <t>5.2 times 
Bell's operational GHG</t>
  </si>
  <si>
    <t>2.5 times 
Bell's operational GHG</t>
  </si>
  <si>
    <t>2.2 times 
Bell's operational GHG</t>
  </si>
  <si>
    <r>
      <t xml:space="preserve">[1] PwC provided limited assurance over the 2020, 2021 and 2022 GHG emissions of scope 1, scope 2 and part of scope 3 (indirect emissions categorized as business travel activities). See </t>
    </r>
    <r>
      <rPr>
        <u/>
        <sz val="8"/>
        <color theme="4"/>
        <rFont val="Calibri Light"/>
        <family val="2"/>
        <scheme val="minor"/>
      </rPr>
      <t>PwC's assurance statement</t>
    </r>
  </si>
  <si>
    <t>[2] New target started tracking in 2021</t>
  </si>
  <si>
    <r>
      <rPr>
        <b/>
        <sz val="10"/>
        <color theme="1"/>
        <rFont val="Calibri Light"/>
        <family val="2"/>
        <scheme val="minor"/>
      </rPr>
      <t>Replace older vehicles with new, more fuel-efficient models</t>
    </r>
    <r>
      <rPr>
        <sz val="10"/>
        <color theme="1"/>
        <rFont val="Calibri Light"/>
        <family val="2"/>
        <scheme val="minor"/>
      </rPr>
      <t xml:space="preserve">
Comments:
The replacement program was delayed due to industry supply chain issues. Approximately 500 vehicles that were expected in 2022 should be delivered in 2023.</t>
    </r>
  </si>
  <si>
    <r>
      <rPr>
        <b/>
        <sz val="10"/>
        <color theme="1"/>
        <rFont val="Calibri Light"/>
        <family val="2"/>
        <scheme val="minor"/>
      </rPr>
      <t>Replace gasoline or diesel powered vehicles 
with electric vehicles (EVs)</t>
    </r>
    <r>
      <rPr>
        <sz val="10"/>
        <color theme="1"/>
        <rFont val="Calibri Light"/>
        <family val="2"/>
        <scheme val="minor"/>
      </rPr>
      <t xml:space="preserve">
Comments:
The electrification program was delayed due to industry supply chain issues. 155 EVs that were expected in 2022 should be delivered in 2023.</t>
    </r>
  </si>
  <si>
    <t xml:space="preserve"> 
% change 
year-over-year</t>
  </si>
  <si>
    <r>
      <t xml:space="preserve">[1] Reference to CRTC tariffs: </t>
    </r>
    <r>
      <rPr>
        <u/>
        <sz val="8"/>
        <color theme="4"/>
        <rFont val="Calibri Light"/>
        <family val="2"/>
        <scheme val="minor"/>
      </rPr>
      <t>Tariff Applications (8740) | CRTC</t>
    </r>
  </si>
  <si>
    <r>
      <t xml:space="preserve">General Tariffs Bell Canada:  </t>
    </r>
    <r>
      <rPr>
        <u/>
        <sz val="8"/>
        <color theme="4"/>
        <rFont val="Calibri Light"/>
        <family val="2"/>
        <scheme val="minor"/>
      </rPr>
      <t>Bell Canada Tariffs | BCE Inc.</t>
    </r>
  </si>
  <si>
    <r>
      <t xml:space="preserve">Item 2175 – Customer Name and Address: </t>
    </r>
    <r>
      <rPr>
        <u/>
        <sz val="8"/>
        <color theme="4"/>
        <rFont val="Calibri Light"/>
        <family val="2"/>
        <scheme val="minor"/>
      </rPr>
      <t>2175.pdf (bce.ca)</t>
    </r>
  </si>
  <si>
    <r>
      <t xml:space="preserve">Item 2177 – Service Provider Identification:  </t>
    </r>
    <r>
      <rPr>
        <u/>
        <sz val="8"/>
        <color theme="4"/>
        <rFont val="Calibri Light"/>
        <family val="2"/>
        <scheme val="minor"/>
      </rPr>
      <t>2177.pdf (bce.ca)</t>
    </r>
  </si>
  <si>
    <t>At the end of 2022, our team consisted of 44,610 employees, a decrease of 5,171 employees, compared to the 49,781 employees at the end of 2021, attributable to the sale of a subsidiary, coupled with natural attrition, retirements and workforce reductions.</t>
  </si>
  <si>
    <t>Our wireless and wireline networks, as well as our broadcasting services, keep Canadians connected, informed and entertained. By providing the best network technologies, we power Canada’s prosperity and support the nation’s innovation pipeline. Additionally, our focus on data privacy and information security supports the reliability of our network.</t>
  </si>
  <si>
    <t>We enable better experiences by offering smart solutions and collaborative partnerships that champion the customer experience and support community, resiliency and growth.</t>
  </si>
  <si>
    <t>Our products and services provide a platform for Canadians to take advantage of the emerging capabilities and applications enabled by our world-class networks.</t>
  </si>
  <si>
    <t>As Canada’s largest communications company, we strive to lead in creating an environmentally sustainable future through responsible management of the environment and mitigating the effects of climate change. Our stakeholders expect that our environmental leadership be defined by bold action, so we are making meaningful progress toward optimal resource use, reducing our GHG footprint, effective waste reduction and proven circular economy practices.</t>
  </si>
  <si>
    <t xml:space="preserve">Our team members come from diverse backgrounds, with each person possessing unique, individual skills that contribute to delivering value across our business. We engage and invest in our people to create a positive, respectful, professional, inclusive and rewarding workplace that is focused on their individual well-being. Our approach generates value through the creation of a thriving workplace that supports Bell’s business operations. </t>
  </si>
  <si>
    <t>Our capital comes from our investors, lenders and free cash flow that is generated from our operations. We achieve financial growth through ongoing investment in our purpose to advance how Canadians connect with each other and the world, while seeking to deliver sustainable shareholder returns through consistent dividend growth.</t>
  </si>
  <si>
    <t>Key ESG metrics</t>
  </si>
  <si>
    <t>Our financial resources</t>
  </si>
  <si>
    <t xml:space="preserve">In the wide range of topics covered in this information sheet, we have identified several priority areas for key metrics and performance data. </t>
  </si>
  <si>
    <t>We take action in response to the expectations of our stakeholders and we set targets to measure our performance and improvements.</t>
  </si>
  <si>
    <t>[2] Started reporting on the key metric in 2022</t>
  </si>
  <si>
    <t>Number of requests</t>
  </si>
  <si>
    <r>
      <t>Number of customers</t>
    </r>
    <r>
      <rPr>
        <vertAlign val="superscript"/>
        <sz val="10"/>
        <color theme="0"/>
        <rFont val="Calibri"/>
        <family val="2"/>
        <scheme val="major"/>
      </rPr>
      <t xml:space="preserve"> [1]</t>
    </r>
  </si>
  <si>
    <r>
      <t>Number of customers</t>
    </r>
    <r>
      <rPr>
        <vertAlign val="superscript"/>
        <sz val="10"/>
        <color theme="0"/>
        <rFont val="Calibri"/>
        <family val="2"/>
        <scheme val="major"/>
      </rPr>
      <t xml:space="preserve"> [2]</t>
    </r>
  </si>
  <si>
    <t>[2] Number of customers disclosed; based on the number of customers impacted</t>
  </si>
  <si>
    <t>Spent more than $4.3 billion in capital expenditures on research and development since 2013</t>
  </si>
  <si>
    <t>[2] Data restated</t>
  </si>
  <si>
    <r>
      <t>2021</t>
    </r>
    <r>
      <rPr>
        <vertAlign val="superscript"/>
        <sz val="10"/>
        <color theme="0"/>
        <rFont val="Calibri"/>
        <family val="2"/>
        <scheme val="major"/>
      </rPr>
      <t>[2]</t>
    </r>
  </si>
  <si>
    <r>
      <t>2020</t>
    </r>
    <r>
      <rPr>
        <vertAlign val="superscript"/>
        <sz val="10"/>
        <color theme="0"/>
        <rFont val="Calibri"/>
        <family val="2"/>
        <scheme val="major"/>
      </rPr>
      <t>[2]</t>
    </r>
  </si>
  <si>
    <t>Total employees in our team</t>
  </si>
  <si>
    <t>Capital expenditures (capex) for research &amp; development ($M)</t>
  </si>
  <si>
    <t>Operational expenditures (opex) for research &amp; development ($M)</t>
  </si>
  <si>
    <r>
      <rPr>
        <sz val="8"/>
        <rFont val="Calibri Light"/>
        <family val="2"/>
        <scheme val="minor"/>
      </rPr>
      <t>[1] Number of complaints accepted by</t>
    </r>
    <r>
      <rPr>
        <u/>
        <sz val="8"/>
        <color theme="4"/>
        <rFont val="Calibri Light"/>
        <family val="2"/>
        <scheme val="minor"/>
      </rPr>
      <t xml:space="preserve"> CCTS.</t>
    </r>
  </si>
  <si>
    <t>Pay equity</t>
  </si>
  <si>
    <t>Pay equity (in %)</t>
  </si>
  <si>
    <t>Type</t>
  </si>
  <si>
    <t>Voluntary turnover, retirements and external hires (in %)</t>
  </si>
  <si>
    <t>Voluntary turnover and retirements</t>
  </si>
  <si>
    <t>Voluntary turnover, retirements and external hires</t>
  </si>
  <si>
    <r>
      <t>N/A</t>
    </r>
    <r>
      <rPr>
        <vertAlign val="superscript"/>
        <sz val="10"/>
        <color theme="1"/>
        <rFont val="Calibri Light"/>
        <family val="2"/>
        <scheme val="minor"/>
      </rPr>
      <t xml:space="preserve"> [1]</t>
    </r>
  </si>
  <si>
    <t>[1] We started reporting on this metric in 2021</t>
  </si>
  <si>
    <t>Cautionary statement</t>
  </si>
  <si>
    <r>
      <t xml:space="preserve">2,462,098  </t>
    </r>
    <r>
      <rPr>
        <vertAlign val="superscript"/>
        <sz val="10"/>
        <color theme="1"/>
        <rFont val="Calibri Light"/>
        <family val="2"/>
        <scheme val="minor"/>
      </rPr>
      <t>[3]</t>
    </r>
  </si>
  <si>
    <t>[3] The number audited by PwC in 2021 was 2,462,400, although our evaluation in 2021 was 2,462,098.</t>
  </si>
  <si>
    <t>All data contained in this document is based on the period from January 1 to December 31, 2022 as at December 31, 2022. There are topics with exceptions to this calendar-year timeframe. Energy consumption, greenhouse gas (GHG) emissions and supplier engagement performance are based on data from July 1 of the previous year to June 30 of the reporting year. Energy savings (including electric, hybrid and more fuel-efficient vehicles) and circular economy performance are based on data from October 1 of the previous year to September 30 of the reporting year. The Commission for Complaints for Telecom-television Services (CCTS) report is from August 1 to July 31.</t>
  </si>
  <si>
    <t>Gender diverse Directors on the Board</t>
  </si>
  <si>
    <t>35% gender diverse Directors on the Board</t>
  </si>
  <si>
    <t>[2] Includes our retail division (The Source) and construction (Expertech) and installation (Bell Technical Service) activities which should be taken into account when comparing results with other companies that do not have similar operations.</t>
  </si>
  <si>
    <r>
      <t>Total (excluding all temporary employees)</t>
    </r>
    <r>
      <rPr>
        <vertAlign val="superscript"/>
        <sz val="10"/>
        <color theme="1"/>
        <rFont val="Calibri Light"/>
        <family val="2"/>
        <scheme val="minor"/>
      </rPr>
      <t>[2]</t>
    </r>
  </si>
  <si>
    <t>GRI 207-4</t>
  </si>
  <si>
    <t>This information sheet contains forward-looking statements including, without limitation, statements relating to our network deployment plans and the benefits expected to result therefrom, our environmental, social and governance objectives and the benefits expected to result therefrom (which include, without limitation, our objectives concerning diversity, equity, inclusion and belonging, customer experience, energy savings, reductions in waste sent to landfill, e-waste recovery, community investment, privacy and information security, reductions in the level of our greenhouse gas (GHG) emissions including, without limitation, our plans to be carbon neutral for our operational GHG emissions starting in 2025 and to achieve science-based targets (SBTs) by 2026 or 2030, as applicable, and our carbon abatement objectives), BCE’s objectives, plans and strategic priorities, and other statements that do not refer to historical facts. A statement we make is forward-looking when it uses what we know and expect today to make a statement about the future. Forward-looking statements are typically identified by the words assumption, goal, guidance, objective, outlook, project, strategy, target and other similar expressions or future or conditional verbs such as aim, anticipate, believe, could, expect, intend, may, plan, seek, should, strive and will. All such forward-looking statements are made pursuant to the safe harbour provisions of applicable Canadian securities laws and of the United States (U.S.) Private Securities Litigation Reform Act of 1995. 
Unless otherwise indicated by us, forward-looking statements in this information sheet describe our expectations as at March 2, 2023 and, accordingly, are subject to change after that date. Except as may be required by applicable securities laws, we do not undertake any obligation to update or revise any forward-looking statements, whether as a result of new information, future events or otherwise. Forward-looking statements, by their very nature, are subject to inherent risks and uncertainties and are based on several assumptions, both general and specific, which give rise to the possibility that actual results or events could differ materially from our expectations expressed in, or implied by, such forward-looking statements and that our business outlook, objectives, plans and strategic priorities may not be achieved. These statements are not guarantees of future performance or events, and we caution against relying on any of these forward-looking statements. Forward-looking statements are presented in this information sheet for the purpose of assisting readers in understanding our objectives and strategic priorities including, in particular, certain key elements of our GHG emissions reduction objectives. Readers are cautioned, however, that such information may not be appropriate for other purposes. 
We have made certain economic, market, operational and other assumptions in preparing the forward-looking statements contained in this information sheet, which include, without limitation, the assumptions described in the various sub-sections of the BCE 2022 Annual MD&amp;A entitled Assumptions, which sub-sections are incorporated by reference in this cautionary statement. Subject to various factors, we believe that our assumptions were reasonable at March 2, 2023. If our assumptions turn out to be inaccurate, actual results or events could be materially different from what we expect. 
Important risk factors that could cause actual results or events to differ materially from those expressed in, or implied by, the previously-mentioned forward-looking statements and other forward-looking statements contained in this information sheet include, but are not limited to, the risks described in section 9, Business risks of the BCE 2022 Annual MD&amp;A, which section is incorporated by reference in this cautionary statement.
Forward-looking statements contained in this information sheet for periods beyond 2023 involve longer-term assumptions and estimates than forward-looking statements for 2023 and are consequently subject to greater uncertainty. They assume, unless otherwise indicated, that the relevant assumptions and risks described in the BCE 2022 Annual MD&amp;A will remain substantially unchanged during such periods, except for an assumed improvement in the risks related to the COVID-19 pandemic in future years.
We caution readers that the risk factors described in the previously mentioned section and in other sections of the BCE 2022 Annual MD&amp;A are not the only ones that could affect us. Additional risks and uncertainties not currently known to us or that we currently deem to be immaterial may also have a material adverse effect on our business, financial condition, liquidity, financial results or reputation. We regularly consider potential acquisitions, dispositions, mergers, business combinations, investments, monetizations, joint ventures and other transactions, some of which may be significant. Except as otherwise indicated by us, forward-looking statements do not reflect the potential impact of any such transactions or of special items that may be announced or that may occur after
March 2, 2023. The financial impact of these transactions and special items can be complex and depends on facts particular to each of them. We therefore cannot describe the expected impact in a meaningful way, or in the same way we present known risks affecting our business.</t>
  </si>
  <si>
    <t xml:space="preserve"> GRI 305-7 </t>
  </si>
  <si>
    <t>SASB SV-ME-000.B</t>
  </si>
  <si>
    <t>GRI 305-1,2,3</t>
  </si>
  <si>
    <t>GRI 305-4</t>
  </si>
  <si>
    <t xml:space="preserve">GRI 404-2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</si>
</sst>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0.0000%"/>
    <numFmt numFmtId="165" formatCode="_-* #,##0_-;\-* #,##0_-;_-* &quot;-&quot;??_-;_-@_-"/>
    <numFmt numFmtId="166" formatCode="0.0%"/>
    <numFmt numFmtId="167" formatCode="_-&quot;$&quot;* #,##0_-;\-&quot;$&quot;* #,##0_-;_-&quot;$&quot;* &quot;-&quot;??_-;_-@_-"/>
    <numFmt numFmtId="168" formatCode="#0%;\(#0%\);&quot;—&quot;_)\%;_(@_)"/>
    <numFmt numFmtId="169" formatCode="#0.0%;\(#0.0%\);&quot;—&quot;_)\%;_(@_)"/>
    <numFmt numFmtId="170" formatCode="_(* #,##0.0_);_(* \(#,##0.0\);_(* &quot;-&quot;??_);_(@_)"/>
    <numFmt numFmtId="171" formatCode="0.000"/>
  </numFmts>
  <fonts count="31" x14ac:knownFonts="1">
    <font>
      <sz val="10"/>
      <color theme="1"/>
      <name val="Calibri Light"/>
      <family val="2"/>
      <scheme val="minor"/>
    </font>
    <font>
      <sz val="22"/>
      <color theme="4"/>
      <name val="Calibri"/>
      <family val="2"/>
      <scheme val="major"/>
    </font>
    <font>
      <sz val="14"/>
      <color theme="4"/>
      <name val="Calibri Light"/>
      <family val="2"/>
      <scheme val="minor"/>
    </font>
    <font>
      <sz val="10"/>
      <color theme="1"/>
      <name val="Calibri Light"/>
      <family val="2"/>
      <scheme val="minor"/>
    </font>
    <font>
      <sz val="10"/>
      <color theme="0"/>
      <name val="Calibri"/>
      <family val="2"/>
      <scheme val="major"/>
    </font>
    <font>
      <sz val="8"/>
      <color theme="1"/>
      <name val="Calibri Light"/>
      <family val="2"/>
      <scheme val="minor"/>
    </font>
    <font>
      <vertAlign val="superscript"/>
      <sz val="10"/>
      <color theme="1"/>
      <name val="Calibri Light"/>
      <family val="2"/>
      <scheme val="minor"/>
    </font>
    <font>
      <sz val="10"/>
      <color rgb="FF7F7F7F"/>
      <name val="Calibri Light"/>
      <family val="2"/>
      <scheme val="minor"/>
    </font>
    <font>
      <vertAlign val="superscript"/>
      <sz val="10"/>
      <color theme="0"/>
      <name val="Calibri"/>
      <family val="2"/>
      <scheme val="major"/>
    </font>
    <font>
      <b/>
      <sz val="10"/>
      <color theme="4"/>
      <name val="Calibri"/>
      <family val="2"/>
      <scheme val="major"/>
    </font>
    <font>
      <sz val="10"/>
      <color theme="1"/>
      <name val="Calibri"/>
      <family val="2"/>
      <scheme val="major"/>
    </font>
    <font>
      <sz val="24"/>
      <color theme="6"/>
      <name val="Calibri Light"/>
      <family val="2"/>
      <scheme val="minor"/>
    </font>
    <font>
      <sz val="8"/>
      <color rgb="FF7F7F7F"/>
      <name val="Calibri"/>
      <family val="2"/>
      <scheme val="major"/>
    </font>
    <font>
      <sz val="14"/>
      <color theme="6"/>
      <name val="Calibri Light"/>
      <family val="2"/>
      <scheme val="minor"/>
    </font>
    <font>
      <b/>
      <sz val="14"/>
      <color theme="4"/>
      <name val="Calibri"/>
      <family val="2"/>
      <scheme val="major"/>
    </font>
    <font>
      <b/>
      <sz val="10"/>
      <color theme="1"/>
      <name val="Calibri Light"/>
      <family val="2"/>
      <scheme val="minor"/>
    </font>
    <font>
      <sz val="10"/>
      <color theme="6"/>
      <name val="Calibri Light"/>
      <family val="2"/>
      <scheme val="minor"/>
    </font>
    <font>
      <b/>
      <vertAlign val="superscript"/>
      <sz val="14"/>
      <color theme="4"/>
      <name val="Calibri"/>
      <family val="2"/>
      <scheme val="major"/>
    </font>
    <font>
      <b/>
      <vertAlign val="superscript"/>
      <sz val="10"/>
      <color theme="4"/>
      <name val="Calibri"/>
      <family val="2"/>
      <scheme val="major"/>
    </font>
    <font>
      <sz val="8"/>
      <color theme="4"/>
      <name val="Calibri Light"/>
      <family val="2"/>
      <scheme val="minor"/>
    </font>
    <font>
      <sz val="10"/>
      <name val="Calibri Light"/>
      <family val="2"/>
      <scheme val="minor"/>
    </font>
    <font>
      <u/>
      <sz val="8"/>
      <color theme="4"/>
      <name val="Calibri Light"/>
      <family val="2"/>
      <scheme val="minor"/>
    </font>
    <font>
      <vertAlign val="subscript"/>
      <sz val="10"/>
      <color theme="0"/>
      <name val="Calibri"/>
      <family val="2"/>
      <scheme val="major"/>
    </font>
    <font>
      <u/>
      <sz val="10"/>
      <color theme="4"/>
      <name val="Calibri Light"/>
      <family val="2"/>
      <scheme val="minor"/>
    </font>
    <font>
      <sz val="22"/>
      <color theme="4"/>
      <name val="Calibri Light"/>
      <family val="2"/>
      <scheme val="minor"/>
    </font>
    <font>
      <b/>
      <sz val="10"/>
      <color theme="1" tint="0.34998626667073579"/>
      <name val="Calibri"/>
      <family val="2"/>
      <scheme val="major"/>
    </font>
    <font>
      <b/>
      <sz val="9"/>
      <color theme="4"/>
      <name val="Calibri Light"/>
      <family val="2"/>
      <scheme val="minor"/>
    </font>
    <font>
      <sz val="9"/>
      <color theme="4"/>
      <name val="Calibri Light"/>
      <family val="2"/>
      <scheme val="minor"/>
    </font>
    <font>
      <sz val="8"/>
      <name val="Calibri Light"/>
      <family val="2"/>
      <scheme val="minor"/>
    </font>
    <font>
      <i/>
      <sz val="11"/>
      <color theme="1"/>
      <name val="Calibri Light"/>
      <family val="2"/>
      <scheme val="minor"/>
    </font>
    <font>
      <b/>
      <sz val="10"/>
      <color theme="4"/>
      <name val="Calibri Light"/>
      <family val="2"/>
      <scheme val="minor"/>
    </font>
  </fonts>
  <fills count="5">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0"/>
        <bgColor indexed="64"/>
      </patternFill>
    </fill>
  </fills>
  <borders count="12">
    <border>
      <left/>
      <right/>
      <top/>
      <bottom/>
      <diagonal/>
    </border>
    <border>
      <left/>
      <right/>
      <top/>
      <bottom style="thin">
        <color theme="6"/>
      </bottom>
      <diagonal/>
    </border>
    <border>
      <left/>
      <right/>
      <top style="thin">
        <color theme="4"/>
      </top>
      <bottom style="medium">
        <color theme="4"/>
      </bottom>
      <diagonal/>
    </border>
    <border>
      <left/>
      <right/>
      <top/>
      <bottom style="medium">
        <color theme="4"/>
      </bottom>
      <diagonal/>
    </border>
    <border>
      <left/>
      <right/>
      <top/>
      <bottom style="thin">
        <color theme="4"/>
      </bottom>
      <diagonal/>
    </border>
    <border>
      <left/>
      <right/>
      <top style="thin">
        <color theme="4"/>
      </top>
      <bottom style="thin">
        <color theme="6"/>
      </bottom>
      <diagonal/>
    </border>
    <border>
      <left/>
      <right/>
      <top style="thin">
        <color theme="6"/>
      </top>
      <bottom/>
      <diagonal/>
    </border>
    <border>
      <left/>
      <right/>
      <top style="thin">
        <color theme="4"/>
      </top>
      <bottom style="thin">
        <color theme="4"/>
      </bottom>
      <diagonal/>
    </border>
    <border>
      <left/>
      <right/>
      <top style="thin">
        <color theme="6"/>
      </top>
      <bottom style="thin">
        <color theme="6"/>
      </bottom>
      <diagonal/>
    </border>
    <border>
      <left/>
      <right/>
      <top style="thin">
        <color theme="4"/>
      </top>
      <bottom/>
      <diagonal/>
    </border>
    <border>
      <left/>
      <right/>
      <top style="medium">
        <color theme="4"/>
      </top>
      <bottom/>
      <diagonal/>
    </border>
    <border>
      <left/>
      <right/>
      <top style="thin">
        <color theme="6"/>
      </top>
      <bottom style="medium">
        <color theme="4"/>
      </bottom>
      <diagonal/>
    </border>
  </borders>
  <cellStyleXfs count="22">
    <xf numFmtId="0" fontId="0" fillId="0" borderId="0"/>
    <xf numFmtId="0" fontId="1" fillId="0" borderId="0" applyNumberFormat="0" applyFill="0" applyAlignment="0" applyProtection="0"/>
    <xf numFmtId="0" fontId="24" fillId="0" borderId="0" applyNumberFormat="0" applyFill="0" applyProtection="0">
      <alignment vertical="top"/>
    </xf>
    <xf numFmtId="0" fontId="14" fillId="0" borderId="0" applyNumberFormat="0" applyFill="0" applyAlignment="0" applyProtection="0"/>
    <xf numFmtId="0" fontId="7" fillId="0" borderId="0" applyNumberFormat="0" applyFill="0" applyBorder="0" applyAlignment="0" applyProtection="0"/>
    <xf numFmtId="0" fontId="2" fillId="0" borderId="0" applyNumberFormat="0">
      <alignment vertical="top" wrapText="1"/>
    </xf>
    <xf numFmtId="0" fontId="4" fillId="2" borderId="4" applyNumberFormat="0">
      <alignment wrapText="1"/>
    </xf>
    <xf numFmtId="0" fontId="3" fillId="0" borderId="1" applyNumberFormat="0">
      <alignment wrapText="1"/>
    </xf>
    <xf numFmtId="0" fontId="5" fillId="0" borderId="0"/>
    <xf numFmtId="0" fontId="3" fillId="0" borderId="3" applyNumberFormat="0">
      <alignment wrapText="1"/>
    </xf>
    <xf numFmtId="0" fontId="3" fillId="0" borderId="2" applyNumberFormat="0">
      <alignment wrapText="1"/>
    </xf>
    <xf numFmtId="0" fontId="9" fillId="0" borderId="5" applyNumberFormat="0" applyFill="0" applyAlignment="0">
      <alignment horizontal="left" wrapText="1"/>
    </xf>
    <xf numFmtId="0" fontId="10" fillId="0" borderId="1" applyNumberFormat="0" applyFill="0" applyBorder="0" applyAlignment="0" applyProtection="0">
      <alignment wrapText="1"/>
    </xf>
    <xf numFmtId="0" fontId="15" fillId="3" borderId="1" applyNumberFormat="0" applyBorder="0" applyAlignment="0" applyProtection="0">
      <alignment horizontal="right" wrapText="1"/>
    </xf>
    <xf numFmtId="0" fontId="11" fillId="0" borderId="0" applyNumberFormat="0" applyFill="0" applyBorder="0" applyAlignment="0"/>
    <xf numFmtId="0" fontId="13" fillId="0" borderId="0" applyNumberFormat="0" applyFill="0" applyBorder="0" applyAlignment="0"/>
    <xf numFmtId="0" fontId="16" fillId="0" borderId="0" applyNumberFormat="0" applyFill="0" applyBorder="0" applyAlignment="0"/>
    <xf numFmtId="0" fontId="23"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6" fillId="0" borderId="0">
      <alignment horizontal="right"/>
    </xf>
  </cellStyleXfs>
  <cellXfs count="224">
    <xf numFmtId="0" fontId="0" fillId="0" borderId="0" xfId="0"/>
    <xf numFmtId="0" fontId="1" fillId="0" borderId="0" xfId="1"/>
    <xf numFmtId="0" fontId="2" fillId="0" borderId="0" xfId="5">
      <alignment vertical="top" wrapText="1"/>
    </xf>
    <xf numFmtId="0" fontId="24" fillId="0" borderId="0" xfId="2">
      <alignment vertical="top"/>
    </xf>
    <xf numFmtId="0" fontId="14" fillId="0" borderId="0" xfId="3"/>
    <xf numFmtId="0" fontId="4" fillId="2" borderId="4" xfId="6">
      <alignment wrapText="1"/>
    </xf>
    <xf numFmtId="0" fontId="3" fillId="0" borderId="1" xfId="7">
      <alignment wrapText="1"/>
    </xf>
    <xf numFmtId="3" fontId="3" fillId="0" borderId="1" xfId="7" applyNumberFormat="1">
      <alignment wrapText="1"/>
    </xf>
    <xf numFmtId="0" fontId="5" fillId="0" borderId="0" xfId="8"/>
    <xf numFmtId="0" fontId="3" fillId="0" borderId="3" xfId="9">
      <alignment wrapText="1"/>
    </xf>
    <xf numFmtId="0" fontId="0" fillId="0" borderId="3" xfId="9" applyFont="1">
      <alignment wrapText="1"/>
    </xf>
    <xf numFmtId="9" fontId="3" fillId="0" borderId="1" xfId="7" applyNumberFormat="1">
      <alignment wrapText="1"/>
    </xf>
    <xf numFmtId="0" fontId="3" fillId="0" borderId="1" xfId="7" applyAlignment="1">
      <alignment horizontal="left" wrapText="1" indent="1"/>
    </xf>
    <xf numFmtId="9" fontId="3" fillId="0" borderId="3" xfId="9" applyNumberFormat="1">
      <alignment wrapText="1"/>
    </xf>
    <xf numFmtId="0" fontId="4" fillId="2" borderId="4" xfId="6" applyAlignment="1">
      <alignment horizontal="right" wrapText="1"/>
    </xf>
    <xf numFmtId="0" fontId="0" fillId="0" borderId="0" xfId="0" applyAlignment="1">
      <alignment wrapText="1"/>
    </xf>
    <xf numFmtId="3" fontId="3" fillId="0" borderId="3" xfId="9" applyNumberFormat="1">
      <alignment wrapText="1"/>
    </xf>
    <xf numFmtId="0" fontId="3" fillId="0" borderId="3" xfId="9" applyAlignment="1">
      <alignment horizontal="right" wrapText="1"/>
    </xf>
    <xf numFmtId="0" fontId="0" fillId="0" borderId="1" xfId="7" applyFont="1">
      <alignment wrapText="1"/>
    </xf>
    <xf numFmtId="0" fontId="3" fillId="0" borderId="2" xfId="10">
      <alignment wrapText="1"/>
    </xf>
    <xf numFmtId="0" fontId="3" fillId="0" borderId="3" xfId="9" applyAlignment="1">
      <alignment horizontal="left" wrapText="1" indent="1"/>
    </xf>
    <xf numFmtId="0" fontId="15" fillId="3" borderId="3" xfId="13" applyBorder="1" applyAlignment="1">
      <alignment horizontal="right" wrapText="1"/>
    </xf>
    <xf numFmtId="0" fontId="15" fillId="3" borderId="3" xfId="13" applyBorder="1" applyAlignment="1">
      <alignment wrapText="1"/>
    </xf>
    <xf numFmtId="0" fontId="15" fillId="3" borderId="1" xfId="13" applyAlignment="1">
      <alignment wrapText="1"/>
    </xf>
    <xf numFmtId="9" fontId="15" fillId="3" borderId="1" xfId="13" applyNumberFormat="1" applyAlignment="1">
      <alignment wrapText="1"/>
    </xf>
    <xf numFmtId="9" fontId="15" fillId="3" borderId="3" xfId="13" applyNumberFormat="1" applyBorder="1" applyAlignment="1">
      <alignment wrapText="1"/>
    </xf>
    <xf numFmtId="0" fontId="3" fillId="0" borderId="1" xfId="7" applyAlignment="1">
      <alignment horizontal="left" vertical="top" wrapText="1"/>
    </xf>
    <xf numFmtId="0" fontId="3" fillId="0" borderId="3" xfId="9" applyAlignment="1">
      <alignment horizontal="left" vertical="top" wrapText="1"/>
    </xf>
    <xf numFmtId="9" fontId="15" fillId="3" borderId="2" xfId="13" applyNumberFormat="1" applyBorder="1" applyAlignment="1">
      <alignment wrapText="1"/>
    </xf>
    <xf numFmtId="0" fontId="11" fillId="0" borderId="0" xfId="14"/>
    <xf numFmtId="0" fontId="5" fillId="0" borderId="0" xfId="8" applyAlignment="1">
      <alignment wrapText="1"/>
    </xf>
    <xf numFmtId="0" fontId="4" fillId="2" borderId="4" xfId="6" applyAlignment="1">
      <alignment horizontal="center" wrapText="1"/>
    </xf>
    <xf numFmtId="0" fontId="9" fillId="0" borderId="5" xfId="11" applyAlignment="1">
      <alignment horizontal="center" wrapText="1"/>
    </xf>
    <xf numFmtId="0" fontId="0" fillId="0" borderId="0" xfId="0" applyAlignment="1">
      <alignment horizontal="center"/>
    </xf>
    <xf numFmtId="0" fontId="12" fillId="0" borderId="0" xfId="4" applyFont="1" applyAlignment="1">
      <alignment horizontal="right" vertical="top"/>
    </xf>
    <xf numFmtId="0" fontId="13" fillId="0" borderId="0" xfId="15"/>
    <xf numFmtId="0" fontId="9" fillId="0" borderId="5" xfId="11" applyAlignment="1">
      <alignment wrapText="1"/>
    </xf>
    <xf numFmtId="0" fontId="16" fillId="0" borderId="0" xfId="16"/>
    <xf numFmtId="0" fontId="23" fillId="0" borderId="1" xfId="17" applyBorder="1" applyAlignment="1">
      <alignment horizontal="center" wrapText="1"/>
    </xf>
    <xf numFmtId="0" fontId="23" fillId="0" borderId="3" xfId="17" applyBorder="1" applyAlignment="1">
      <alignment horizontal="center" wrapText="1"/>
    </xf>
    <xf numFmtId="165" fontId="3" fillId="0" borderId="1" xfId="18" applyNumberFormat="1" applyBorder="1" applyAlignment="1">
      <alignment horizontal="right" wrapText="1"/>
    </xf>
    <xf numFmtId="0" fontId="0" fillId="0" borderId="1" xfId="7" applyFont="1" applyAlignment="1">
      <alignment horizontal="left" wrapText="1" indent="1"/>
    </xf>
    <xf numFmtId="0" fontId="15" fillId="3" borderId="5" xfId="13" applyBorder="1" applyAlignment="1">
      <alignment wrapText="1"/>
    </xf>
    <xf numFmtId="166" fontId="3" fillId="0" borderId="3" xfId="9" applyNumberFormat="1">
      <alignment wrapText="1"/>
    </xf>
    <xf numFmtId="0" fontId="3" fillId="0" borderId="1" xfId="7" applyAlignment="1">
      <alignment horizontal="left" wrapText="1" indent="2"/>
    </xf>
    <xf numFmtId="0" fontId="3" fillId="0" borderId="3" xfId="9" applyAlignment="1">
      <alignment horizontal="left" wrapText="1" indent="2"/>
    </xf>
    <xf numFmtId="9" fontId="3" fillId="0" borderId="1" xfId="20" applyBorder="1" applyAlignment="1">
      <alignment wrapText="1"/>
    </xf>
    <xf numFmtId="9" fontId="3" fillId="0" borderId="3" xfId="20" applyBorder="1" applyAlignment="1">
      <alignment wrapText="1"/>
    </xf>
    <xf numFmtId="166" fontId="3" fillId="0" borderId="1" xfId="20" applyNumberFormat="1" applyBorder="1" applyAlignment="1">
      <alignment wrapText="1"/>
    </xf>
    <xf numFmtId="166" fontId="3" fillId="0" borderId="3" xfId="20" applyNumberFormat="1" applyBorder="1" applyAlignment="1">
      <alignment wrapText="1"/>
    </xf>
    <xf numFmtId="164" fontId="3" fillId="0" borderId="1" xfId="20" applyNumberFormat="1" applyBorder="1" applyAlignment="1">
      <alignment wrapText="1"/>
    </xf>
    <xf numFmtId="9" fontId="3" fillId="0" borderId="1" xfId="20" applyBorder="1" applyAlignment="1">
      <alignment horizontal="right" wrapText="1"/>
    </xf>
    <xf numFmtId="10" fontId="3" fillId="0" borderId="1" xfId="20" applyNumberFormat="1" applyBorder="1" applyAlignment="1">
      <alignment horizontal="right" wrapText="1"/>
    </xf>
    <xf numFmtId="164" fontId="3" fillId="0" borderId="1" xfId="20" applyNumberFormat="1" applyBorder="1" applyAlignment="1">
      <alignment horizontal="right" wrapText="1"/>
    </xf>
    <xf numFmtId="0" fontId="3" fillId="0" borderId="1" xfId="7" applyAlignment="1">
      <alignment horizontal="center" wrapText="1"/>
    </xf>
    <xf numFmtId="0" fontId="23" fillId="0" borderId="0" xfId="17"/>
    <xf numFmtId="0" fontId="5" fillId="0" borderId="0" xfId="8" applyAlignment="1">
      <alignment horizontal="left" indent="1"/>
    </xf>
    <xf numFmtId="0" fontId="0" fillId="0" borderId="3" xfId="9" applyFont="1" applyAlignment="1">
      <alignment horizontal="right" wrapText="1"/>
    </xf>
    <xf numFmtId="9" fontId="15" fillId="3" borderId="1" xfId="13" applyNumberFormat="1" applyBorder="1" applyAlignment="1">
      <alignment wrapText="1"/>
    </xf>
    <xf numFmtId="164" fontId="15" fillId="3" borderId="1" xfId="13" applyNumberFormat="1" applyBorder="1" applyAlignment="1">
      <alignment wrapText="1"/>
    </xf>
    <xf numFmtId="166" fontId="15" fillId="3" borderId="3" xfId="13" applyNumberFormat="1" applyBorder="1" applyAlignment="1">
      <alignment wrapText="1"/>
    </xf>
    <xf numFmtId="9" fontId="0" fillId="0" borderId="1" xfId="7" applyNumberFormat="1" applyFont="1" applyAlignment="1">
      <alignment horizontal="right" wrapText="1"/>
    </xf>
    <xf numFmtId="0" fontId="9" fillId="0" borderId="0" xfId="0" applyFont="1"/>
    <xf numFmtId="0" fontId="9" fillId="0" borderId="5" xfId="11" applyAlignment="1">
      <alignment horizontal="right" wrapText="1"/>
    </xf>
    <xf numFmtId="3" fontId="15" fillId="3" borderId="1" xfId="13" applyNumberFormat="1" applyAlignment="1">
      <alignment wrapText="1"/>
    </xf>
    <xf numFmtId="9" fontId="15" fillId="3" borderId="1" xfId="20" applyFont="1" applyFill="1" applyBorder="1" applyAlignment="1">
      <alignment wrapText="1"/>
    </xf>
    <xf numFmtId="9" fontId="15" fillId="3" borderId="3" xfId="20" applyFont="1" applyFill="1" applyBorder="1" applyAlignment="1">
      <alignment wrapText="1"/>
    </xf>
    <xf numFmtId="166" fontId="15" fillId="3" borderId="3" xfId="20" applyNumberFormat="1" applyFont="1" applyFill="1" applyBorder="1" applyAlignment="1">
      <alignment wrapText="1"/>
    </xf>
    <xf numFmtId="9" fontId="3" fillId="0" borderId="2" xfId="20" applyBorder="1" applyAlignment="1">
      <alignment wrapText="1"/>
    </xf>
    <xf numFmtId="9" fontId="9" fillId="0" borderId="5" xfId="20" applyFont="1" applyBorder="1" applyAlignment="1">
      <alignment wrapText="1"/>
    </xf>
    <xf numFmtId="165" fontId="9" fillId="0" borderId="5" xfId="18" applyNumberFormat="1" applyFont="1" applyBorder="1" applyAlignment="1">
      <alignment horizontal="right" wrapText="1"/>
    </xf>
    <xf numFmtId="165" fontId="3" fillId="0" borderId="2" xfId="18" applyNumberFormat="1" applyBorder="1" applyAlignment="1">
      <alignment horizontal="right" wrapText="1"/>
    </xf>
    <xf numFmtId="43" fontId="3" fillId="0" borderId="1" xfId="18" applyBorder="1" applyAlignment="1">
      <alignment horizontal="right" wrapText="1"/>
    </xf>
    <xf numFmtId="43" fontId="9" fillId="0" borderId="5" xfId="18" applyFont="1" applyBorder="1" applyAlignment="1">
      <alignment horizontal="right" wrapText="1"/>
    </xf>
    <xf numFmtId="43" fontId="3" fillId="0" borderId="2" xfId="18" applyBorder="1" applyAlignment="1">
      <alignment horizontal="right" wrapText="1"/>
    </xf>
    <xf numFmtId="0" fontId="0" fillId="0" borderId="1" xfId="7" applyFont="1" applyAlignment="1">
      <alignment horizontal="left" wrapText="1"/>
    </xf>
    <xf numFmtId="165" fontId="9" fillId="0" borderId="5" xfId="18" applyNumberFormat="1" applyFont="1" applyFill="1" applyBorder="1" applyAlignment="1">
      <alignment horizontal="right" wrapText="1"/>
    </xf>
    <xf numFmtId="0" fontId="3" fillId="0" borderId="3" xfId="9" applyAlignment="1">
      <alignment horizontal="left" wrapText="1" indent="3"/>
    </xf>
    <xf numFmtId="1" fontId="3" fillId="0" borderId="1" xfId="18" applyNumberFormat="1" applyBorder="1" applyAlignment="1">
      <alignment wrapText="1"/>
    </xf>
    <xf numFmtId="1" fontId="3" fillId="0" borderId="3" xfId="18" applyNumberFormat="1" applyBorder="1" applyAlignment="1">
      <alignment wrapText="1"/>
    </xf>
    <xf numFmtId="1" fontId="3" fillId="0" borderId="2" xfId="18" applyNumberFormat="1" applyBorder="1" applyAlignment="1">
      <alignment wrapText="1"/>
    </xf>
    <xf numFmtId="166" fontId="15" fillId="3" borderId="1" xfId="20" applyNumberFormat="1" applyFont="1" applyFill="1" applyBorder="1" applyAlignment="1">
      <alignment wrapText="1"/>
    </xf>
    <xf numFmtId="166" fontId="9" fillId="0" borderId="5" xfId="20" applyNumberFormat="1" applyFont="1" applyBorder="1" applyAlignment="1">
      <alignment wrapText="1"/>
    </xf>
    <xf numFmtId="166" fontId="15" fillId="3" borderId="5" xfId="20" applyNumberFormat="1" applyFont="1" applyFill="1" applyBorder="1" applyAlignment="1">
      <alignment wrapText="1"/>
    </xf>
    <xf numFmtId="166" fontId="20" fillId="0" borderId="5" xfId="20" applyNumberFormat="1" applyFont="1" applyBorder="1" applyAlignment="1">
      <alignment wrapText="1"/>
    </xf>
    <xf numFmtId="166" fontId="15" fillId="3" borderId="2" xfId="20" applyNumberFormat="1" applyFont="1" applyFill="1" applyBorder="1" applyAlignment="1">
      <alignment wrapText="1"/>
    </xf>
    <xf numFmtId="166" fontId="3" fillId="0" borderId="2" xfId="20" applyNumberFormat="1" applyBorder="1" applyAlignment="1">
      <alignment wrapText="1"/>
    </xf>
    <xf numFmtId="0" fontId="3" fillId="0" borderId="1" xfId="7" applyAlignment="1">
      <alignment horizontal="left" wrapText="1"/>
    </xf>
    <xf numFmtId="1" fontId="15" fillId="3" borderId="2" xfId="13" applyNumberFormat="1" applyBorder="1" applyAlignment="1">
      <alignment wrapText="1"/>
    </xf>
    <xf numFmtId="1" fontId="15" fillId="3" borderId="1" xfId="13" applyNumberFormat="1" applyBorder="1" applyAlignment="1">
      <alignment wrapText="1"/>
    </xf>
    <xf numFmtId="1" fontId="15" fillId="3" borderId="3" xfId="13" applyNumberFormat="1" applyBorder="1" applyAlignment="1">
      <alignment wrapText="1"/>
    </xf>
    <xf numFmtId="165" fontId="15" fillId="3" borderId="3" xfId="18" applyNumberFormat="1" applyFont="1" applyFill="1" applyBorder="1" applyAlignment="1">
      <alignment horizontal="right" wrapText="1"/>
    </xf>
    <xf numFmtId="165" fontId="3" fillId="0" borderId="3" xfId="18" applyNumberFormat="1" applyBorder="1" applyAlignment="1">
      <alignment horizontal="right" wrapText="1"/>
    </xf>
    <xf numFmtId="165" fontId="15" fillId="3" borderId="1" xfId="18" applyNumberFormat="1" applyFont="1" applyFill="1" applyBorder="1" applyAlignment="1">
      <alignment horizontal="right" wrapText="1"/>
    </xf>
    <xf numFmtId="165" fontId="15" fillId="3" borderId="2" xfId="18" applyNumberFormat="1" applyFont="1" applyFill="1" applyBorder="1" applyAlignment="1">
      <alignment horizontal="right" wrapText="1"/>
    </xf>
    <xf numFmtId="43" fontId="15" fillId="3" borderId="1" xfId="18" applyFont="1" applyFill="1" applyBorder="1" applyAlignment="1">
      <alignment horizontal="right" wrapText="1"/>
    </xf>
    <xf numFmtId="165" fontId="15" fillId="3" borderId="1" xfId="13" applyNumberFormat="1" applyBorder="1" applyAlignment="1">
      <alignment horizontal="right" wrapText="1"/>
    </xf>
    <xf numFmtId="165" fontId="15" fillId="3" borderId="3" xfId="13" applyNumberFormat="1" applyBorder="1" applyAlignment="1">
      <alignment horizontal="right" wrapText="1"/>
    </xf>
    <xf numFmtId="165" fontId="15" fillId="3" borderId="2" xfId="13" applyNumberFormat="1" applyBorder="1" applyAlignment="1">
      <alignment horizontal="right" wrapText="1"/>
    </xf>
    <xf numFmtId="165" fontId="15" fillId="3" borderId="5" xfId="18" applyNumberFormat="1" applyFont="1" applyFill="1" applyBorder="1" applyAlignment="1">
      <alignment horizontal="right" wrapText="1"/>
    </xf>
    <xf numFmtId="165" fontId="20" fillId="0" borderId="5" xfId="18" applyNumberFormat="1" applyFont="1" applyBorder="1" applyAlignment="1">
      <alignment horizontal="right" wrapText="1"/>
    </xf>
    <xf numFmtId="166" fontId="3" fillId="0" borderId="3" xfId="20" applyNumberFormat="1" applyBorder="1" applyAlignment="1">
      <alignment horizontal="right" wrapText="1"/>
    </xf>
    <xf numFmtId="167" fontId="3" fillId="0" borderId="1" xfId="19" applyNumberFormat="1" applyBorder="1" applyAlignment="1">
      <alignment horizontal="right" wrapText="1"/>
    </xf>
    <xf numFmtId="168" fontId="3" fillId="0" borderId="1" xfId="20" applyNumberFormat="1" applyBorder="1" applyAlignment="1">
      <alignment wrapText="1"/>
    </xf>
    <xf numFmtId="169" fontId="3" fillId="0" borderId="3" xfId="20" applyNumberFormat="1" applyBorder="1" applyAlignment="1">
      <alignment wrapText="1"/>
    </xf>
    <xf numFmtId="168" fontId="15" fillId="3" borderId="1" xfId="20" applyNumberFormat="1" applyFont="1" applyFill="1" applyBorder="1" applyAlignment="1">
      <alignment wrapText="1"/>
    </xf>
    <xf numFmtId="168" fontId="3" fillId="0" borderId="1" xfId="20" applyNumberFormat="1" applyBorder="1" applyAlignment="1">
      <alignment horizontal="right" wrapText="1"/>
    </xf>
    <xf numFmtId="169" fontId="3" fillId="0" borderId="1" xfId="7" applyNumberFormat="1">
      <alignment wrapText="1"/>
    </xf>
    <xf numFmtId="168" fontId="3" fillId="0" borderId="1" xfId="7" applyNumberFormat="1">
      <alignment wrapText="1"/>
    </xf>
    <xf numFmtId="168" fontId="3" fillId="0" borderId="3" xfId="9" applyNumberFormat="1">
      <alignment wrapText="1"/>
    </xf>
    <xf numFmtId="0" fontId="9" fillId="0" borderId="1" xfId="7" applyFont="1">
      <alignment wrapText="1"/>
    </xf>
    <xf numFmtId="0" fontId="9" fillId="0" borderId="4" xfId="7" applyFont="1" applyBorder="1">
      <alignment wrapText="1"/>
    </xf>
    <xf numFmtId="0" fontId="9" fillId="0" borderId="7" xfId="7" applyFont="1" applyBorder="1">
      <alignment wrapText="1"/>
    </xf>
    <xf numFmtId="0" fontId="23" fillId="0" borderId="4" xfId="17" applyBorder="1" applyAlignment="1">
      <alignment horizontal="center" wrapText="1"/>
    </xf>
    <xf numFmtId="0" fontId="23" fillId="0" borderId="7" xfId="17" applyBorder="1" applyAlignment="1">
      <alignment horizontal="center" wrapText="1"/>
    </xf>
    <xf numFmtId="0" fontId="9" fillId="0" borderId="3" xfId="9" applyFont="1">
      <alignment wrapText="1"/>
    </xf>
    <xf numFmtId="0" fontId="3" fillId="0" borderId="8" xfId="7" applyBorder="1" applyAlignment="1">
      <alignment horizontal="left" vertical="top" wrapText="1"/>
    </xf>
    <xf numFmtId="0" fontId="0" fillId="0" borderId="8" xfId="0" applyBorder="1" applyAlignment="1">
      <alignment vertical="center" wrapText="1"/>
    </xf>
    <xf numFmtId="0" fontId="0" fillId="0" borderId="10" xfId="0" applyBorder="1"/>
    <xf numFmtId="9" fontId="0" fillId="0" borderId="8" xfId="20" applyFont="1" applyBorder="1" applyAlignment="1">
      <alignment vertical="center" wrapText="1"/>
    </xf>
    <xf numFmtId="165" fontId="0" fillId="0" borderId="8" xfId="18" applyNumberFormat="1" applyFont="1" applyBorder="1" applyAlignment="1">
      <alignment vertical="center" wrapText="1"/>
    </xf>
    <xf numFmtId="166" fontId="0" fillId="0" borderId="8" xfId="20" applyNumberFormat="1" applyFont="1" applyBorder="1" applyAlignment="1">
      <alignment vertical="center" wrapText="1"/>
    </xf>
    <xf numFmtId="164" fontId="0" fillId="0" borderId="8" xfId="20" applyNumberFormat="1" applyFont="1" applyBorder="1" applyAlignment="1">
      <alignment vertical="center" wrapText="1"/>
    </xf>
    <xf numFmtId="167" fontId="0" fillId="0" borderId="8" xfId="19" applyNumberFormat="1" applyFont="1" applyBorder="1" applyAlignment="1">
      <alignment vertical="center" wrapText="1"/>
    </xf>
    <xf numFmtId="0" fontId="25" fillId="0" borderId="8" xfId="0" applyFont="1" applyBorder="1" applyAlignment="1">
      <alignment vertical="center" wrapText="1"/>
    </xf>
    <xf numFmtId="166" fontId="0" fillId="0" borderId="1" xfId="20" applyNumberFormat="1" applyFont="1" applyBorder="1" applyAlignment="1">
      <alignment horizontal="right" wrapText="1"/>
    </xf>
    <xf numFmtId="0" fontId="4" fillId="2" borderId="0" xfId="6" applyBorder="1">
      <alignment wrapText="1"/>
    </xf>
    <xf numFmtId="165" fontId="3" fillId="0" borderId="0" xfId="18" applyNumberFormat="1" applyFill="1" applyBorder="1" applyAlignment="1">
      <alignment horizontal="right" wrapText="1"/>
    </xf>
    <xf numFmtId="165" fontId="20" fillId="0" borderId="9" xfId="18" applyNumberFormat="1" applyFont="1" applyFill="1" applyBorder="1" applyAlignment="1">
      <alignment horizontal="right" wrapText="1"/>
    </xf>
    <xf numFmtId="0" fontId="14" fillId="0" borderId="0" xfId="3" applyAlignment="1">
      <alignment vertical="center"/>
    </xf>
    <xf numFmtId="0" fontId="0" fillId="0" borderId="1" xfId="7" applyFont="1" applyAlignment="1">
      <alignment vertical="top" wrapText="1"/>
    </xf>
    <xf numFmtId="0" fontId="0" fillId="0" borderId="3" xfId="9" applyFont="1" applyAlignment="1">
      <alignment vertical="top" wrapText="1"/>
    </xf>
    <xf numFmtId="167" fontId="15" fillId="3" borderId="1" xfId="19" applyNumberFormat="1" applyFont="1" applyFill="1" applyBorder="1" applyAlignment="1">
      <alignment horizontal="right" wrapText="1"/>
    </xf>
    <xf numFmtId="0" fontId="15" fillId="3" borderId="3" xfId="9" applyFont="1" applyFill="1" applyAlignment="1">
      <alignment horizontal="right" wrapText="1"/>
    </xf>
    <xf numFmtId="0" fontId="15" fillId="3" borderId="3" xfId="9" applyFont="1" applyFill="1">
      <alignment wrapText="1"/>
    </xf>
    <xf numFmtId="166" fontId="15" fillId="3" borderId="3" xfId="20" applyNumberFormat="1" applyFont="1" applyFill="1" applyBorder="1" applyAlignment="1">
      <alignment horizontal="right" wrapText="1"/>
    </xf>
    <xf numFmtId="165" fontId="3" fillId="4" borderId="1" xfId="18" applyNumberFormat="1" applyFill="1" applyBorder="1" applyAlignment="1">
      <alignment horizontal="right" wrapText="1"/>
    </xf>
    <xf numFmtId="43" fontId="3" fillId="4" borderId="1" xfId="18" applyFill="1" applyBorder="1" applyAlignment="1">
      <alignment horizontal="right" wrapText="1"/>
    </xf>
    <xf numFmtId="165" fontId="3" fillId="0" borderId="1" xfId="18" applyNumberFormat="1" applyFill="1" applyBorder="1" applyAlignment="1">
      <alignment horizontal="right" wrapText="1"/>
    </xf>
    <xf numFmtId="43" fontId="3" fillId="0" borderId="1" xfId="18" applyFill="1" applyBorder="1" applyAlignment="1">
      <alignment horizontal="right" wrapText="1"/>
    </xf>
    <xf numFmtId="165" fontId="3" fillId="0" borderId="2" xfId="18" applyNumberFormat="1" applyFill="1" applyBorder="1" applyAlignment="1">
      <alignment horizontal="right" wrapText="1"/>
    </xf>
    <xf numFmtId="43" fontId="3" fillId="0" borderId="2" xfId="18" applyFill="1" applyBorder="1" applyAlignment="1">
      <alignment horizontal="right" wrapText="1"/>
    </xf>
    <xf numFmtId="0" fontId="0" fillId="0" borderId="1" xfId="7" applyFont="1" applyAlignment="1">
      <alignment horizontal="left" vertical="top" wrapText="1"/>
    </xf>
    <xf numFmtId="165" fontId="3" fillId="0" borderId="3" xfId="18" applyNumberFormat="1" applyFill="1" applyBorder="1" applyAlignment="1">
      <alignment horizontal="right" wrapText="1"/>
    </xf>
    <xf numFmtId="9" fontId="3" fillId="0" borderId="1" xfId="20" applyFill="1" applyBorder="1" applyAlignment="1">
      <alignment horizontal="right" wrapText="1"/>
    </xf>
    <xf numFmtId="9" fontId="3" fillId="0" borderId="3" xfId="20" applyFill="1" applyBorder="1" applyAlignment="1">
      <alignment horizontal="right" wrapText="1"/>
    </xf>
    <xf numFmtId="9" fontId="3" fillId="0" borderId="1" xfId="20" applyFill="1" applyBorder="1" applyAlignment="1">
      <alignment wrapText="1"/>
    </xf>
    <xf numFmtId="9" fontId="3" fillId="0" borderId="3" xfId="20" applyFill="1" applyBorder="1" applyAlignment="1">
      <alignment wrapText="1"/>
    </xf>
    <xf numFmtId="166" fontId="3" fillId="0" borderId="1" xfId="20" applyNumberFormat="1" applyFill="1" applyBorder="1" applyAlignment="1">
      <alignment wrapText="1"/>
    </xf>
    <xf numFmtId="166" fontId="3" fillId="0" borderId="3" xfId="20" applyNumberFormat="1" applyFill="1" applyBorder="1" applyAlignment="1">
      <alignment wrapText="1"/>
    </xf>
    <xf numFmtId="169" fontId="3" fillId="0" borderId="1" xfId="20" applyNumberFormat="1" applyFill="1" applyBorder="1" applyAlignment="1">
      <alignment wrapText="1"/>
    </xf>
    <xf numFmtId="169" fontId="3" fillId="0" borderId="3" xfId="20" applyNumberFormat="1" applyFill="1" applyBorder="1" applyAlignment="1">
      <alignment wrapText="1"/>
    </xf>
    <xf numFmtId="0" fontId="0" fillId="0" borderId="0" xfId="0" applyAlignment="1">
      <alignment horizontal="right"/>
    </xf>
    <xf numFmtId="0" fontId="0" fillId="4" borderId="0" xfId="0" applyFill="1"/>
    <xf numFmtId="0" fontId="27" fillId="4" borderId="0" xfId="0" applyFont="1" applyFill="1" applyAlignment="1">
      <alignment horizontal="right"/>
    </xf>
    <xf numFmtId="0" fontId="4" fillId="4" borderId="0" xfId="6" applyFill="1" applyBorder="1">
      <alignment wrapText="1"/>
    </xf>
    <xf numFmtId="10" fontId="3" fillId="4" borderId="0" xfId="20" applyNumberFormat="1" applyFill="1" applyBorder="1" applyAlignment="1">
      <alignment wrapText="1"/>
    </xf>
    <xf numFmtId="9" fontId="3" fillId="4" borderId="3" xfId="20" applyFill="1" applyBorder="1" applyAlignment="1">
      <alignment wrapText="1"/>
    </xf>
    <xf numFmtId="3" fontId="0" fillId="0" borderId="1" xfId="7" applyNumberFormat="1" applyFont="1" applyAlignment="1">
      <alignment horizontal="right" wrapText="1"/>
    </xf>
    <xf numFmtId="166" fontId="0" fillId="0" borderId="0" xfId="20" applyNumberFormat="1" applyFont="1"/>
    <xf numFmtId="170" fontId="0" fillId="0" borderId="0" xfId="0" applyNumberFormat="1"/>
    <xf numFmtId="9" fontId="15" fillId="0" borderId="0" xfId="13" applyNumberFormat="1" applyFill="1" applyBorder="1" applyAlignment="1">
      <alignment wrapText="1"/>
    </xf>
    <xf numFmtId="0" fontId="0" fillId="0" borderId="8" xfId="0" applyBorder="1" applyAlignment="1">
      <alignment horizontal="right" vertical="center" wrapText="1"/>
    </xf>
    <xf numFmtId="10" fontId="0" fillId="0" borderId="8" xfId="0" applyNumberFormat="1" applyBorder="1" applyAlignment="1">
      <alignment horizontal="right" vertical="center" wrapText="1"/>
    </xf>
    <xf numFmtId="0" fontId="0" fillId="0" borderId="8" xfId="0" quotePrefix="1" applyBorder="1" applyAlignment="1">
      <alignment horizontal="right" vertical="center" wrapText="1"/>
    </xf>
    <xf numFmtId="166" fontId="0" fillId="0" borderId="8" xfId="0" applyNumberFormat="1" applyBorder="1" applyAlignment="1">
      <alignment horizontal="right" vertical="center" wrapText="1"/>
    </xf>
    <xf numFmtId="0" fontId="3" fillId="0" borderId="1" xfId="7" applyAlignment="1">
      <alignment horizontal="center" vertical="top" wrapText="1"/>
    </xf>
    <xf numFmtId="0" fontId="0" fillId="0" borderId="1" xfId="7" applyFont="1" applyAlignment="1">
      <alignment horizontal="center" vertical="top" wrapText="1"/>
    </xf>
    <xf numFmtId="0" fontId="3" fillId="0" borderId="8" xfId="7" applyBorder="1" applyAlignment="1">
      <alignment horizontal="center" vertical="top" wrapText="1"/>
    </xf>
    <xf numFmtId="0" fontId="0" fillId="0" borderId="8" xfId="7" applyFont="1" applyBorder="1" applyAlignment="1">
      <alignment horizontal="center" vertical="top" wrapText="1"/>
    </xf>
    <xf numFmtId="0" fontId="21" fillId="0" borderId="0" xfId="17" applyFont="1"/>
    <xf numFmtId="0" fontId="0" fillId="0" borderId="2" xfId="10" applyFont="1">
      <alignment wrapText="1"/>
    </xf>
    <xf numFmtId="1" fontId="3" fillId="0" borderId="3" xfId="9" applyNumberFormat="1" applyAlignment="1">
      <alignment horizontal="right" wrapText="1"/>
    </xf>
    <xf numFmtId="1" fontId="3" fillId="0" borderId="3" xfId="9" applyNumberFormat="1">
      <alignment wrapText="1"/>
    </xf>
    <xf numFmtId="15" fontId="4" fillId="2" borderId="4" xfId="6" applyNumberFormat="1" applyAlignment="1">
      <alignment horizontal="right" wrapText="1"/>
    </xf>
    <xf numFmtId="1" fontId="15" fillId="3" borderId="1" xfId="20" applyNumberFormat="1" applyFont="1" applyFill="1" applyBorder="1" applyAlignment="1">
      <alignment wrapText="1"/>
    </xf>
    <xf numFmtId="0" fontId="4" fillId="2" borderId="4" xfId="6" applyAlignment="1">
      <alignment vertical="center" wrapText="1"/>
    </xf>
    <xf numFmtId="0" fontId="4" fillId="0" borderId="0" xfId="6" applyFill="1" applyBorder="1" applyAlignment="1">
      <alignment horizontal="right" vertical="center" wrapText="1"/>
    </xf>
    <xf numFmtId="0" fontId="26" fillId="0" borderId="0" xfId="21">
      <alignment horizontal="right"/>
    </xf>
    <xf numFmtId="0" fontId="26" fillId="0" borderId="0" xfId="21" applyAlignment="1">
      <alignment horizontal="left" indent="1"/>
    </xf>
    <xf numFmtId="0" fontId="5" fillId="0" borderId="0" xfId="8" applyAlignment="1">
      <alignment vertical="top" wrapText="1"/>
    </xf>
    <xf numFmtId="0" fontId="0" fillId="0" borderId="1" xfId="7" applyFont="1" applyAlignment="1">
      <alignment wrapText="1"/>
    </xf>
    <xf numFmtId="0" fontId="21" fillId="0" borderId="10" xfId="17" applyFont="1" applyBorder="1" applyAlignment="1">
      <alignment wrapText="1"/>
    </xf>
    <xf numFmtId="0" fontId="5" fillId="0" borderId="0" xfId="8" applyAlignment="1">
      <alignment horizontal="left" indent="2"/>
    </xf>
    <xf numFmtId="0" fontId="3" fillId="0" borderId="1" xfId="7" applyAlignment="1">
      <alignment horizontal="left" vertical="top" wrapText="1"/>
    </xf>
    <xf numFmtId="0" fontId="23" fillId="0" borderId="0" xfId="17" applyBorder="1" applyAlignment="1">
      <alignment horizontal="center" wrapText="1"/>
    </xf>
    <xf numFmtId="0" fontId="3" fillId="0" borderId="0" xfId="9" applyBorder="1">
      <alignment wrapText="1"/>
    </xf>
    <xf numFmtId="0" fontId="14" fillId="0" borderId="0" xfId="3" applyBorder="1"/>
    <xf numFmtId="0" fontId="3" fillId="0" borderId="3" xfId="9" applyAlignment="1">
      <alignment horizontal="right" vertical="top" wrapText="1"/>
    </xf>
    <xf numFmtId="0" fontId="5" fillId="0" borderId="0" xfId="9" applyFont="1" applyFill="1" applyBorder="1">
      <alignment wrapText="1"/>
    </xf>
    <xf numFmtId="171" fontId="15" fillId="3" borderId="1" xfId="20" applyNumberFormat="1" applyFont="1" applyFill="1" applyBorder="1" applyAlignment="1">
      <alignment wrapText="1"/>
    </xf>
    <xf numFmtId="0" fontId="3" fillId="0" borderId="1" xfId="20" applyNumberFormat="1" applyBorder="1" applyAlignment="1">
      <alignment wrapText="1"/>
    </xf>
    <xf numFmtId="9" fontId="15" fillId="3" borderId="1" xfId="20" applyNumberFormat="1" applyFont="1" applyFill="1" applyBorder="1" applyAlignment="1">
      <alignment wrapText="1"/>
    </xf>
    <xf numFmtId="9" fontId="3" fillId="0" borderId="1" xfId="20" applyNumberFormat="1" applyBorder="1" applyAlignment="1">
      <alignment wrapText="1"/>
    </xf>
    <xf numFmtId="9" fontId="15" fillId="3" borderId="3" xfId="20" applyNumberFormat="1" applyFont="1" applyFill="1" applyBorder="1" applyAlignment="1">
      <alignment wrapText="1"/>
    </xf>
    <xf numFmtId="9" fontId="3" fillId="0" borderId="3" xfId="20" applyNumberFormat="1" applyBorder="1" applyAlignment="1">
      <alignment wrapText="1"/>
    </xf>
    <xf numFmtId="9" fontId="0" fillId="0" borderId="1" xfId="20" applyNumberFormat="1" applyFont="1" applyBorder="1" applyAlignment="1">
      <alignment horizontal="right" wrapText="1"/>
    </xf>
    <xf numFmtId="9" fontId="0" fillId="0" borderId="3" xfId="20" applyNumberFormat="1" applyFont="1" applyBorder="1" applyAlignment="1">
      <alignment horizontal="right" wrapText="1"/>
    </xf>
    <xf numFmtId="165" fontId="3" fillId="0" borderId="3" xfId="18" applyNumberFormat="1" applyBorder="1" applyAlignment="1">
      <alignment wrapText="1"/>
    </xf>
    <xf numFmtId="166" fontId="0" fillId="0" borderId="2" xfId="20" applyNumberFormat="1" applyFont="1" applyFill="1" applyBorder="1" applyAlignment="1">
      <alignment horizontal="right" wrapText="1"/>
    </xf>
    <xf numFmtId="166" fontId="3" fillId="0" borderId="2" xfId="20" applyNumberFormat="1" applyFill="1" applyBorder="1" applyAlignment="1">
      <alignment wrapText="1"/>
    </xf>
    <xf numFmtId="166" fontId="15" fillId="0" borderId="5" xfId="20" applyNumberFormat="1" applyFont="1" applyFill="1" applyBorder="1" applyAlignment="1">
      <alignment wrapText="1"/>
    </xf>
    <xf numFmtId="9" fontId="0" fillId="0" borderId="8" xfId="20" applyFont="1" applyBorder="1" applyAlignment="1">
      <alignment horizontal="right" vertical="center" wrapText="1"/>
    </xf>
    <xf numFmtId="0" fontId="1" fillId="4" borderId="0" xfId="1" applyFill="1"/>
    <xf numFmtId="0" fontId="12" fillId="4" borderId="0" xfId="4" applyFont="1" applyFill="1" applyAlignment="1">
      <alignment horizontal="right" vertical="top"/>
    </xf>
    <xf numFmtId="0" fontId="13" fillId="4" borderId="0" xfId="15" applyFill="1"/>
    <xf numFmtId="165" fontId="0" fillId="0" borderId="3" xfId="18" applyNumberFormat="1" applyFont="1" applyBorder="1" applyAlignment="1">
      <alignment horizontal="right" wrapText="1"/>
    </xf>
    <xf numFmtId="0" fontId="30" fillId="0" borderId="0" xfId="0" applyFont="1" applyAlignment="1">
      <alignment horizontal="right"/>
    </xf>
    <xf numFmtId="0" fontId="2" fillId="0" borderId="0" xfId="5">
      <alignment vertical="top" wrapText="1"/>
    </xf>
    <xf numFmtId="0" fontId="19" fillId="0" borderId="0" xfId="8" applyFont="1" applyAlignment="1">
      <alignment horizontal="left" wrapText="1"/>
    </xf>
    <xf numFmtId="0" fontId="23" fillId="0" borderId="0" xfId="17" applyAlignment="1">
      <alignment vertical="top"/>
    </xf>
    <xf numFmtId="0" fontId="23" fillId="0" borderId="0" xfId="17"/>
    <xf numFmtId="0" fontId="23" fillId="0" borderId="0" xfId="17" applyFill="1" applyAlignment="1">
      <alignment vertical="top"/>
    </xf>
    <xf numFmtId="0" fontId="21" fillId="0" borderId="0" xfId="17" applyFont="1"/>
    <xf numFmtId="0" fontId="0" fillId="0" borderId="11" xfId="9" applyFont="1" applyBorder="1" applyAlignment="1">
      <alignment horizontal="left" wrapText="1"/>
    </xf>
    <xf numFmtId="0" fontId="3" fillId="0" borderId="6" xfId="7" applyBorder="1" applyAlignment="1">
      <alignment vertical="top" wrapText="1"/>
    </xf>
    <xf numFmtId="0" fontId="3" fillId="0" borderId="4" xfId="7" applyBorder="1" applyAlignment="1">
      <alignment vertical="top" wrapText="1"/>
    </xf>
    <xf numFmtId="0" fontId="0" fillId="0" borderId="6" xfId="7" applyFont="1" applyBorder="1" applyAlignment="1">
      <alignment horizontal="left" vertical="top" wrapText="1"/>
    </xf>
    <xf numFmtId="0" fontId="3" fillId="0" borderId="1" xfId="7" applyAlignment="1">
      <alignment horizontal="left" vertical="top" wrapText="1"/>
    </xf>
    <xf numFmtId="0" fontId="5" fillId="0" borderId="0" xfId="8" applyAlignment="1">
      <alignment horizontal="left" wrapText="1"/>
    </xf>
    <xf numFmtId="0" fontId="23" fillId="0" borderId="0" xfId="17" applyFill="1"/>
    <xf numFmtId="0" fontId="0" fillId="0" borderId="0" xfId="0" applyAlignment="1">
      <alignment horizontal="left" wrapText="1"/>
    </xf>
    <xf numFmtId="0" fontId="5" fillId="0" borderId="0" xfId="8" applyAlignment="1">
      <alignment horizontal="left" vertical="top" wrapText="1"/>
    </xf>
    <xf numFmtId="0" fontId="29" fillId="0" borderId="0" xfId="0" applyFont="1" applyAlignment="1">
      <alignment horizontal="center" vertical="center" wrapText="1"/>
    </xf>
  </cellXfs>
  <cellStyles count="22">
    <cellStyle name="Comma" xfId="18" builtinId="3"/>
    <cellStyle name="Currency" xfId="19" builtinId="4"/>
    <cellStyle name="Explanatory Text" xfId="4" builtinId="53" customBuiltin="1"/>
    <cellStyle name="Footnote" xfId="8"/>
    <cellStyle name="GRI" xfId="21"/>
    <cellStyle name="Heading 1" xfId="1" builtinId="16" customBuiltin="1"/>
    <cellStyle name="Heading 2" xfId="2" builtinId="17" customBuiltin="1"/>
    <cellStyle name="Heading 3" xfId="3" builtinId="18" customBuiltin="1"/>
    <cellStyle name="Hyperlink" xfId="17" builtinId="8" customBuiltin="1"/>
    <cellStyle name="Intro" xfId="5"/>
    <cellStyle name="Normal" xfId="0" builtinId="0" customBuiltin="1"/>
    <cellStyle name="Percent" xfId="20" builtinId="5"/>
    <cellStyle name="Spacer Normal" xfId="15"/>
    <cellStyle name="Spacer Notes" xfId="16"/>
    <cellStyle name="Spacer Title" xfId="14"/>
    <cellStyle name="Table Current Year" xfId="13"/>
    <cellStyle name="Table Footer" xfId="9"/>
    <cellStyle name="Table Header" xfId="6"/>
    <cellStyle name="Table Row" xfId="7"/>
    <cellStyle name="Table Row Medium" xfId="12"/>
    <cellStyle name="Table Row Section" xfId="11"/>
    <cellStyle name="Table Total" xfId="10"/>
  </cellStyles>
  <dxfs count="2">
    <dxf>
      <font>
        <color theme="0"/>
      </font>
      <fill>
        <patternFill>
          <bgColor theme="4"/>
        </patternFill>
      </fill>
    </dxf>
    <dxf>
      <border>
        <bottom style="medium">
          <color theme="4"/>
        </bottom>
        <horizontal style="thin">
          <color theme="6"/>
        </horizontal>
      </border>
    </dxf>
  </dxfs>
  <tableStyles count="1" defaultTableStyle="TableStyleMedium2" defaultPivotStyle="PivotStyleLight16">
    <tableStyle name="BCE Table" pivot="0" count="2">
      <tableStyleElement type="wholeTable" dxfId="1"/>
      <tableStyleElement type="headerRow" dxfId="0"/>
    </tableStyle>
  </tableStyles>
  <colors>
    <mruColors>
      <color rgb="FF00549A"/>
      <color rgb="FFFFFF99"/>
      <color rgb="FFFFFFCC"/>
      <color rgb="FFE1F1FF"/>
      <color rgb="FFE1EEFF"/>
      <color rgb="FFE1F4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457200</xdr:colOff>
      <xdr:row>33</xdr:row>
      <xdr:rowOff>203835</xdr:rowOff>
    </xdr:to>
    <xdr:pic>
      <xdr:nvPicPr>
        <xdr:cNvPr id="3" name="Picture 2">
          <a:extLst>
            <a:ext uri="{FF2B5EF4-FFF2-40B4-BE49-F238E27FC236}">
              <a16:creationId xmlns:a16="http://schemas.microsoft.com/office/drawing/2014/main" id="{AD49B341-A917-07ED-247C-08D90C56D3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58000" cy="86525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357937" y="40163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3" name="Graphic 5">
          <a:extLst>
            <a:ext uri="{FF2B5EF4-FFF2-40B4-BE49-F238E27FC236}">
              <a16:creationId xmlns:a16="http://schemas.microsoft.com/office/drawing/2014/main" id="{00000000-0008-0000-0800-000004000000}"/>
            </a:ext>
          </a:extLst>
        </xdr:cNvPr>
        <xdr:cNvSpPr>
          <a:spLocks noChangeAspect="1"/>
        </xdr:cNvSpPr>
      </xdr:nvSpPr>
      <xdr:spPr>
        <a:xfrm>
          <a:off x="428625" y="25876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23813</xdr:rowOff>
    </xdr:from>
    <xdr:to>
      <xdr:col>1</xdr:col>
      <xdr:colOff>352426</xdr:colOff>
      <xdr:row>1</xdr:row>
      <xdr:rowOff>171439</xdr:rowOff>
    </xdr:to>
    <xdr:sp macro="" textlink="">
      <xdr:nvSpPr>
        <xdr:cNvPr id="2" name="Graphic 5">
          <a:extLst>
            <a:ext uri="{FF2B5EF4-FFF2-40B4-BE49-F238E27FC236}">
              <a16:creationId xmlns:a16="http://schemas.microsoft.com/office/drawing/2014/main" id="{00000000-0008-0000-0100-000002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2871787</xdr:colOff>
      <xdr:row>1</xdr:row>
      <xdr:rowOff>166686</xdr:rowOff>
    </xdr:from>
    <xdr:to>
      <xdr:col>3</xdr:col>
      <xdr:colOff>3367087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5491162" y="333374"/>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2" name="Graphic 5">
          <a:extLst>
            <a:ext uri="{FF2B5EF4-FFF2-40B4-BE49-F238E27FC236}">
              <a16:creationId xmlns:a16="http://schemas.microsoft.com/office/drawing/2014/main" id="{00000000-0008-0000-0200-000002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4" name="Graphic 5">
          <a:extLst>
            <a:ext uri="{FF2B5EF4-FFF2-40B4-BE49-F238E27FC236}">
              <a16:creationId xmlns:a16="http://schemas.microsoft.com/office/drawing/2014/main" id="{00000000-0008-0000-04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4" name="Graphic 5">
          <a:extLst>
            <a:ext uri="{FF2B5EF4-FFF2-40B4-BE49-F238E27FC236}">
              <a16:creationId xmlns:a16="http://schemas.microsoft.com/office/drawing/2014/main" id="{00000000-0008-0000-05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5" name="Graphic 5">
          <a:extLst>
            <a:ext uri="{FF2B5EF4-FFF2-40B4-BE49-F238E27FC236}">
              <a16:creationId xmlns:a16="http://schemas.microsoft.com/office/drawing/2014/main" id="{00000000-0008-0000-06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5" name="Graphic 5">
          <a:extLst>
            <a:ext uri="{FF2B5EF4-FFF2-40B4-BE49-F238E27FC236}">
              <a16:creationId xmlns:a16="http://schemas.microsoft.com/office/drawing/2014/main" id="{00000000-0008-0000-07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5" name="Graphic 5">
          <a:extLst>
            <a:ext uri="{FF2B5EF4-FFF2-40B4-BE49-F238E27FC236}">
              <a16:creationId xmlns:a16="http://schemas.microsoft.com/office/drawing/2014/main" id="{00000000-0008-0000-03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467475" y="333374"/>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4" name="Graphic 5">
          <a:extLst>
            <a:ext uri="{FF2B5EF4-FFF2-40B4-BE49-F238E27FC236}">
              <a16:creationId xmlns:a16="http://schemas.microsoft.com/office/drawing/2014/main" id="{00000000-0008-0000-08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int.bell.ca/workspaces/CSR/RE/Communications/BCE%20Reports/0_Integrated%20Report/2022/Information%20sheets/ESG%20data%20summary/FINAL/BCE%20-%202022%20ESG%20Data%20Summary%20-%20v8B%202%2024%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Key metrics"/>
      <sheetName val="Our networks"/>
      <sheetName val="Our customers and relationships"/>
      <sheetName val="Our products and services"/>
      <sheetName val="Our environment"/>
      <sheetName val="Our people"/>
      <sheetName val="Our financial resources"/>
      <sheetName val="Cautionary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BCE - 2022">
  <a:themeElements>
    <a:clrScheme name="BCE - 2022">
      <a:dk1>
        <a:sysClr val="windowText" lastClr="000000"/>
      </a:dk1>
      <a:lt1>
        <a:sysClr val="window" lastClr="FFFFFF"/>
      </a:lt1>
      <a:dk2>
        <a:srgbClr val="5E5E5E"/>
      </a:dk2>
      <a:lt2>
        <a:srgbClr val="F2F5F6"/>
      </a:lt2>
      <a:accent1>
        <a:srgbClr val="0066A4"/>
      </a:accent1>
      <a:accent2>
        <a:srgbClr val="009FE3"/>
      </a:accent2>
      <a:accent3>
        <a:srgbClr val="C0CCD3"/>
      </a:accent3>
      <a:accent4>
        <a:srgbClr val="647883"/>
      </a:accent4>
      <a:accent5>
        <a:srgbClr val="5E5E5E"/>
      </a:accent5>
      <a:accent6>
        <a:srgbClr val="F2F5F6"/>
      </a:accent6>
      <a:hlink>
        <a:srgbClr val="009FE3"/>
      </a:hlink>
      <a:folHlink>
        <a:srgbClr val="A17DAF"/>
      </a:folHlink>
    </a:clrScheme>
    <a:fontScheme name="BCE - 2022">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ce.ca/responsibility/key-documents/2022-our-corporate-responsibility-approach.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bce.ca/responsibility/key-documents/2022-pwc-assurance-statement.pdf" TargetMode="External"/><Relationship Id="rId3" Type="http://schemas.openxmlformats.org/officeDocument/2006/relationships/hyperlink" Target="https://bce.ca/responsibility/key-documents/2022-wireless-health-safety-social-acceptability-network.pdf" TargetMode="External"/><Relationship Id="rId7" Type="http://schemas.openxmlformats.org/officeDocument/2006/relationships/hyperlink" Target="https://bce.ca/responsibility/key-documents/2022-pwc-assurance-statement.pdf" TargetMode="External"/><Relationship Id="rId12" Type="http://schemas.openxmlformats.org/officeDocument/2006/relationships/drawing" Target="../drawings/drawing4.xml"/><Relationship Id="rId2" Type="http://schemas.openxmlformats.org/officeDocument/2006/relationships/hyperlink" Target="https://www.bce.ca/Tariffs/bellcanada/GT/2/2177.pdf?version=1620832980000" TargetMode="External"/><Relationship Id="rId1" Type="http://schemas.openxmlformats.org/officeDocument/2006/relationships/hyperlink" Target="https://www.bce.ca/Tariffs/bellcanada/GT/2/2175.pdf?version=1620832682575" TargetMode="External"/><Relationship Id="rId6" Type="http://schemas.openxmlformats.org/officeDocument/2006/relationships/hyperlink" Target="https://bce.ca/responsibility/key-documents/2022-data-privacy-information-security.pdf" TargetMode="External"/><Relationship Id="rId11" Type="http://schemas.openxmlformats.org/officeDocument/2006/relationships/printerSettings" Target="../printerSettings/printerSettings4.bin"/><Relationship Id="rId5" Type="http://schemas.openxmlformats.org/officeDocument/2006/relationships/hyperlink" Target="https://bce.ca/responsibility/key-documents/2022-data-privacy-information-security.pdf" TargetMode="External"/><Relationship Id="rId10" Type="http://schemas.openxmlformats.org/officeDocument/2006/relationships/hyperlink" Target="https://www.bce.ca/regulatory/tariffs/bell-canada/details/tariff/GT" TargetMode="External"/><Relationship Id="rId4" Type="http://schemas.openxmlformats.org/officeDocument/2006/relationships/hyperlink" Target="https://bce.ca/responsibility/key-documents/2022-data-privacy-information-security.pdf" TargetMode="External"/><Relationship Id="rId9" Type="http://schemas.openxmlformats.org/officeDocument/2006/relationships/hyperlink" Target="https://crtc.gc.ca/8740/en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bce.ca/responsibility/key-documents/2022-pwc-assurance-statement.pdf" TargetMode="External"/><Relationship Id="rId3" Type="http://schemas.openxmlformats.org/officeDocument/2006/relationships/hyperlink" Target="https://bce.ca/responsibility/key-documents/2022-empowering-voices-fostering-space-for-all" TargetMode="External"/><Relationship Id="rId7" Type="http://schemas.openxmlformats.org/officeDocument/2006/relationships/hyperlink" Target="https://bce.ca/responsibility/key-documents/2022-responsible-procurement.pdf" TargetMode="External"/><Relationship Id="rId2" Type="http://schemas.openxmlformats.org/officeDocument/2006/relationships/hyperlink" Target="https://bce.ca/responsibility/key-documents/2022-supporting-equipping-children-communities.pdf" TargetMode="External"/><Relationship Id="rId1" Type="http://schemas.openxmlformats.org/officeDocument/2006/relationships/hyperlink" Target="https://bce.ca/responsibility/key-documents/2022-empowering-voices-fostering-space-for-all" TargetMode="External"/><Relationship Id="rId6" Type="http://schemas.openxmlformats.org/officeDocument/2006/relationships/hyperlink" Target="https://pub.ccts-cprst.ca/2021-2022-mid-year-report/" TargetMode="External"/><Relationship Id="rId5" Type="http://schemas.openxmlformats.org/officeDocument/2006/relationships/hyperlink" Target="https://bce.ca/suppliers" TargetMode="External"/><Relationship Id="rId10" Type="http://schemas.openxmlformats.org/officeDocument/2006/relationships/drawing" Target="../drawings/drawing5.xml"/><Relationship Id="rId4" Type="http://schemas.openxmlformats.org/officeDocument/2006/relationships/hyperlink" Target="https://bce.ca/about-bce/governance"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bce.ca/responsibility/key-documents/2022-empowering-voices-fostering-space-for-all" TargetMode="External"/><Relationship Id="rId1" Type="http://schemas.openxmlformats.org/officeDocument/2006/relationships/hyperlink" Target="https://bce.ca/responsibility/key-documents/2022-media-ethics.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bce.ca/responsibility/key-documents/2022-environmental-energy-management-system.pdf" TargetMode="External"/><Relationship Id="rId13" Type="http://schemas.openxmlformats.org/officeDocument/2006/relationships/hyperlink" Target="https://bce.ca/responsibility/key-documents/2022-circular-economy.pdf" TargetMode="External"/><Relationship Id="rId18" Type="http://schemas.openxmlformats.org/officeDocument/2006/relationships/hyperlink" Target="https://bce.ca/responsibility/key-documents/2022-mitigate-climate-change.pdf" TargetMode="External"/><Relationship Id="rId26" Type="http://schemas.openxmlformats.org/officeDocument/2006/relationships/drawing" Target="../drawings/drawing7.xml"/><Relationship Id="rId3" Type="http://schemas.openxmlformats.org/officeDocument/2006/relationships/hyperlink" Target="https://bce.ca/responsibility/key-documents/2022-soil-water-protection.pdf" TargetMode="External"/><Relationship Id="rId21" Type="http://schemas.openxmlformats.org/officeDocument/2006/relationships/hyperlink" Target="https://bce.ca/responsibility/key-documents/2022-soil-water-protection.pdf" TargetMode="External"/><Relationship Id="rId7" Type="http://schemas.openxmlformats.org/officeDocument/2006/relationships/hyperlink" Target="https://bce.ca/responsibility/key-documents/2022-environmental-energy-management-system.pdf" TargetMode="External"/><Relationship Id="rId12" Type="http://schemas.openxmlformats.org/officeDocument/2006/relationships/hyperlink" Target="https://bce.ca/responsibility/key-documents/2022-circular-economy.pdf" TargetMode="External"/><Relationship Id="rId17" Type="http://schemas.openxmlformats.org/officeDocument/2006/relationships/hyperlink" Target="https://bce.ca/responsibility/key-documents/2022-bce-tcfd-report-climate-related-risks-opportunities.pdf" TargetMode="External"/><Relationship Id="rId25" Type="http://schemas.openxmlformats.org/officeDocument/2006/relationships/printerSettings" Target="../printerSettings/printerSettings7.bin"/><Relationship Id="rId2" Type="http://schemas.openxmlformats.org/officeDocument/2006/relationships/hyperlink" Target="https://bce.ca/responsibility/key-documents/2022-biodiversity-ecosystem.pdf" TargetMode="External"/><Relationship Id="rId16" Type="http://schemas.openxmlformats.org/officeDocument/2006/relationships/hyperlink" Target="https://bce.ca/responsibility/key-documents/2022-mitigate-climate-change.pdf" TargetMode="External"/><Relationship Id="rId20" Type="http://schemas.openxmlformats.org/officeDocument/2006/relationships/hyperlink" Target="https://bce.ca/responsibility/key-documents/2022-mitigate-climate-change.pdf" TargetMode="External"/><Relationship Id="rId1" Type="http://schemas.openxmlformats.org/officeDocument/2006/relationships/hyperlink" Target="https://bce.ca/responsibility/key-documents/2022-air-emissions.pdf" TargetMode="External"/><Relationship Id="rId6" Type="http://schemas.openxmlformats.org/officeDocument/2006/relationships/hyperlink" Target="https://bce.ca/responsibility/key-documents/2022-mitigate-climate-change.pdf" TargetMode="External"/><Relationship Id="rId11" Type="http://schemas.openxmlformats.org/officeDocument/2006/relationships/hyperlink" Target="https://bce.ca/responsibility/key-documents/2022-circular-economy.pdf" TargetMode="External"/><Relationship Id="rId24" Type="http://schemas.openxmlformats.org/officeDocument/2006/relationships/hyperlink" Target="https://bce.ca/responsibility/key-documents/2022-pwc-assurance-statement.pdf" TargetMode="External"/><Relationship Id="rId5" Type="http://schemas.openxmlformats.org/officeDocument/2006/relationships/hyperlink" Target="https://bce.ca/responsibility/key-documents/2022-circular-economy.pdf" TargetMode="External"/><Relationship Id="rId15" Type="http://schemas.openxmlformats.org/officeDocument/2006/relationships/hyperlink" Target="https://bce.ca/responsibility/key-documents/2022-air-emissions.pdf" TargetMode="External"/><Relationship Id="rId23" Type="http://schemas.openxmlformats.org/officeDocument/2006/relationships/hyperlink" Target="https://bce.ca/responsibility/key-documents/2022-pwc-assurance-statement.pdf" TargetMode="External"/><Relationship Id="rId10" Type="http://schemas.openxmlformats.org/officeDocument/2006/relationships/hyperlink" Target="https://bce.ca/responsibility/key-documents/2022-sustainable-real-estate.pdf" TargetMode="External"/><Relationship Id="rId19" Type="http://schemas.openxmlformats.org/officeDocument/2006/relationships/hyperlink" Target="https://bce.ca/responsibility/key-documents/2022-bce-tcfd-report-climate-related-risks-opportunities.pdf" TargetMode="External"/><Relationship Id="rId4" Type="http://schemas.openxmlformats.org/officeDocument/2006/relationships/hyperlink" Target="https://bce.ca/responsibility/key-documents/2022-sustainable-real-estate.pdf" TargetMode="External"/><Relationship Id="rId9" Type="http://schemas.openxmlformats.org/officeDocument/2006/relationships/hyperlink" Target="https://bce.ca/responsibility/key-documents/2022-sustainable-real-estate.pdf" TargetMode="External"/><Relationship Id="rId14" Type="http://schemas.openxmlformats.org/officeDocument/2006/relationships/hyperlink" Target="https://bce.ca/responsibility/key-documents/2022-circular-economy.pdf" TargetMode="External"/><Relationship Id="rId22" Type="http://schemas.openxmlformats.org/officeDocument/2006/relationships/hyperlink" Target="https://bce.ca/responsibility/key-documents/2022-pwc-assurance-statement.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bce.ca/responsibility/key-documents/2022-pwc-assurance-statement.pdf" TargetMode="External"/><Relationship Id="rId3" Type="http://schemas.openxmlformats.org/officeDocument/2006/relationships/hyperlink" Target="https://bce.ca/responsibility/key-documents/2022-health-safety.pdf" TargetMode="External"/><Relationship Id="rId7" Type="http://schemas.openxmlformats.org/officeDocument/2006/relationships/hyperlink" Target="https://bce.ca/responsibility/key-documents/2022-ethics-human-rights.pdf" TargetMode="External"/><Relationship Id="rId12" Type="http://schemas.openxmlformats.org/officeDocument/2006/relationships/drawing" Target="../drawings/drawing8.xml"/><Relationship Id="rId2" Type="http://schemas.openxmlformats.org/officeDocument/2006/relationships/hyperlink" Target="https://bce.ca/responsibility/key-documents/2022-empowering-voices-fostering-space-for-all" TargetMode="External"/><Relationship Id="rId1" Type="http://schemas.openxmlformats.org/officeDocument/2006/relationships/hyperlink" Target="https://bce.ca/responsibility/key-documents/2022-empowering-voices-fostering-space-for-all" TargetMode="External"/><Relationship Id="rId6" Type="http://schemas.openxmlformats.org/officeDocument/2006/relationships/hyperlink" Target="https://bce.ca/responsibility/key-documents/2022-benefits-retirement-savings-pay-equity.pdf" TargetMode="External"/><Relationship Id="rId11" Type="http://schemas.openxmlformats.org/officeDocument/2006/relationships/printerSettings" Target="../printerSettings/printerSettings8.bin"/><Relationship Id="rId5" Type="http://schemas.openxmlformats.org/officeDocument/2006/relationships/hyperlink" Target="https://bce.ca/responsibility/key-documents/2022-engagement-learning-development.pdf" TargetMode="External"/><Relationship Id="rId10" Type="http://schemas.openxmlformats.org/officeDocument/2006/relationships/hyperlink" Target="https://bce.ca/responsibility/key-documents/2022-pwc-assurance-statement.pdf" TargetMode="External"/><Relationship Id="rId4" Type="http://schemas.openxmlformats.org/officeDocument/2006/relationships/hyperlink" Target="https://bce.ca/responsibility/key-documents/2022-engagement-learning-development.pdf" TargetMode="External"/><Relationship Id="rId9" Type="http://schemas.openxmlformats.org/officeDocument/2006/relationships/hyperlink" Target="https://bce.ca/responsibility/key-documents/2022-pwc-assurance-statement.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
  <sheetViews>
    <sheetView showGridLines="0" topLeftCell="A4" zoomScaleNormal="100" workbookViewId="0">
      <selection activeCell="Q16" sqref="Q16"/>
    </sheetView>
  </sheetViews>
  <sheetFormatPr defaultColWidth="9" defaultRowHeight="18.5" x14ac:dyDescent="0.45"/>
  <cols>
    <col min="1" max="1" width="6" style="35" customWidth="1"/>
  </cols>
  <sheetData>
    <row r="2" ht="89.5" customHeight="1" x14ac:dyDescent="0.45"/>
  </sheetData>
  <pageMargins left="0.70866141732283472" right="0.70866141732283472" top="0.74803149606299213" bottom="0.74803149606299213" header="0.31496062992125984"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workbookViewId="0">
      <selection activeCell="B3" sqref="B3:H16"/>
    </sheetView>
  </sheetViews>
  <sheetFormatPr defaultColWidth="9" defaultRowHeight="18.5" x14ac:dyDescent="0.45"/>
  <cols>
    <col min="1" max="1" width="6" style="205" customWidth="1"/>
    <col min="2" max="2" width="62.59765625" style="153" customWidth="1"/>
    <col min="3" max="26" width="13.09765625" style="153" customWidth="1"/>
    <col min="27" max="16384" width="9" style="153"/>
  </cols>
  <sheetData>
    <row r="2" spans="2:8" ht="28.5" x14ac:dyDescent="0.65">
      <c r="B2" s="203"/>
      <c r="C2" s="203"/>
      <c r="D2" s="203"/>
      <c r="E2" s="204" t="s">
        <v>4</v>
      </c>
    </row>
    <row r="3" spans="2:8" ht="18.75" customHeight="1" x14ac:dyDescent="0.45">
      <c r="B3" s="223" t="s">
        <v>633</v>
      </c>
      <c r="C3" s="223"/>
      <c r="D3" s="223"/>
      <c r="E3" s="223"/>
      <c r="F3" s="223"/>
      <c r="G3" s="223"/>
      <c r="H3" s="223"/>
    </row>
    <row r="4" spans="2:8" ht="409.5" customHeight="1" x14ac:dyDescent="0.45">
      <c r="B4" s="223"/>
      <c r="C4" s="223"/>
      <c r="D4" s="223"/>
      <c r="E4" s="223"/>
      <c r="F4" s="223"/>
      <c r="G4" s="223"/>
      <c r="H4" s="223"/>
    </row>
    <row r="5" spans="2:8" x14ac:dyDescent="0.45">
      <c r="B5" s="223"/>
      <c r="C5" s="223"/>
      <c r="D5" s="223"/>
      <c r="E5" s="223"/>
      <c r="F5" s="223"/>
      <c r="G5" s="223"/>
      <c r="H5" s="223"/>
    </row>
    <row r="6" spans="2:8" x14ac:dyDescent="0.45">
      <c r="B6" s="223"/>
      <c r="C6" s="223"/>
      <c r="D6" s="223"/>
      <c r="E6" s="223"/>
      <c r="F6" s="223"/>
      <c r="G6" s="223"/>
      <c r="H6" s="223"/>
    </row>
    <row r="7" spans="2:8" x14ac:dyDescent="0.45">
      <c r="B7" s="223"/>
      <c r="C7" s="223"/>
      <c r="D7" s="223"/>
      <c r="E7" s="223"/>
      <c r="F7" s="223"/>
      <c r="G7" s="223"/>
      <c r="H7" s="223"/>
    </row>
    <row r="8" spans="2:8" x14ac:dyDescent="0.45">
      <c r="B8" s="223"/>
      <c r="C8" s="223"/>
      <c r="D8" s="223"/>
      <c r="E8" s="223"/>
      <c r="F8" s="223"/>
      <c r="G8" s="223"/>
      <c r="H8" s="223"/>
    </row>
    <row r="9" spans="2:8" x14ac:dyDescent="0.45">
      <c r="B9" s="223"/>
      <c r="C9" s="223"/>
      <c r="D9" s="223"/>
      <c r="E9" s="223"/>
      <c r="F9" s="223"/>
      <c r="G9" s="223"/>
      <c r="H9" s="223"/>
    </row>
    <row r="10" spans="2:8" x14ac:dyDescent="0.45">
      <c r="B10" s="223"/>
      <c r="C10" s="223"/>
      <c r="D10" s="223"/>
      <c r="E10" s="223"/>
      <c r="F10" s="223"/>
      <c r="G10" s="223"/>
      <c r="H10" s="223"/>
    </row>
    <row r="11" spans="2:8" x14ac:dyDescent="0.45">
      <c r="B11" s="223"/>
      <c r="C11" s="223"/>
      <c r="D11" s="223"/>
      <c r="E11" s="223"/>
      <c r="F11" s="223"/>
      <c r="G11" s="223"/>
      <c r="H11" s="223"/>
    </row>
    <row r="12" spans="2:8" x14ac:dyDescent="0.45">
      <c r="B12" s="223"/>
      <c r="C12" s="223"/>
      <c r="D12" s="223"/>
      <c r="E12" s="223"/>
      <c r="F12" s="223"/>
      <c r="G12" s="223"/>
      <c r="H12" s="223"/>
    </row>
    <row r="13" spans="2:8" x14ac:dyDescent="0.45">
      <c r="B13" s="223"/>
      <c r="C13" s="223"/>
      <c r="D13" s="223"/>
      <c r="E13" s="223"/>
      <c r="F13" s="223"/>
      <c r="G13" s="223"/>
      <c r="H13" s="223"/>
    </row>
    <row r="14" spans="2:8" x14ac:dyDescent="0.45">
      <c r="B14" s="223"/>
      <c r="C14" s="223"/>
      <c r="D14" s="223"/>
      <c r="E14" s="223"/>
      <c r="F14" s="223"/>
      <c r="G14" s="223"/>
      <c r="H14" s="223"/>
    </row>
    <row r="15" spans="2:8" x14ac:dyDescent="0.45">
      <c r="B15" s="223"/>
      <c r="C15" s="223"/>
      <c r="D15" s="223"/>
      <c r="E15" s="223"/>
      <c r="F15" s="223"/>
      <c r="G15" s="223"/>
      <c r="H15" s="223"/>
    </row>
    <row r="16" spans="2:8" x14ac:dyDescent="0.45">
      <c r="B16" s="223"/>
      <c r="C16" s="223"/>
      <c r="D16" s="223"/>
      <c r="E16" s="223"/>
      <c r="F16" s="223"/>
      <c r="G16" s="223"/>
      <c r="H16" s="223"/>
    </row>
  </sheetData>
  <mergeCells count="1">
    <mergeCell ref="B3:H16"/>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D86"/>
  <sheetViews>
    <sheetView showGridLines="0" topLeftCell="A22" zoomScaleNormal="100" workbookViewId="0">
      <selection activeCell="B6" sqref="B6"/>
    </sheetView>
  </sheetViews>
  <sheetFormatPr defaultColWidth="9" defaultRowHeight="18.5" x14ac:dyDescent="0.45"/>
  <cols>
    <col min="1" max="1" width="6" style="35" customWidth="1"/>
    <col min="2" max="2" width="76.59765625" customWidth="1"/>
    <col min="3" max="3" width="21.8984375" customWidth="1"/>
    <col min="4" max="26" width="13.09765625" customWidth="1"/>
  </cols>
  <sheetData>
    <row r="2" spans="1:4" ht="28.5" x14ac:dyDescent="0.65">
      <c r="B2" s="1"/>
      <c r="C2" s="34" t="s">
        <v>4</v>
      </c>
      <c r="D2" s="1"/>
    </row>
    <row r="3" spans="1:4" ht="28.5" x14ac:dyDescent="0.65">
      <c r="B3" s="1" t="s">
        <v>117</v>
      </c>
    </row>
    <row r="4" spans="1:4" ht="64" customHeight="1" x14ac:dyDescent="0.45">
      <c r="B4" s="208" t="s">
        <v>601</v>
      </c>
      <c r="C4" s="208"/>
      <c r="D4" s="2"/>
    </row>
    <row r="5" spans="1:4" ht="57.65" customHeight="1" x14ac:dyDescent="0.45">
      <c r="B5" s="209" t="s">
        <v>627</v>
      </c>
      <c r="C5" s="209"/>
    </row>
    <row r="6" spans="1:4" x14ac:dyDescent="0.45">
      <c r="C6" s="33"/>
    </row>
    <row r="7" spans="1:4" ht="31" x14ac:dyDescent="0.7">
      <c r="A7" s="29"/>
      <c r="B7" s="4" t="s">
        <v>424</v>
      </c>
      <c r="C7" s="33"/>
    </row>
    <row r="8" spans="1:4" x14ac:dyDescent="0.45">
      <c r="B8" s="5" t="s">
        <v>70</v>
      </c>
      <c r="C8" s="31" t="s">
        <v>108</v>
      </c>
    </row>
    <row r="9" spans="1:4" ht="19" thickBot="1" x14ac:dyDescent="0.5">
      <c r="B9" s="10" t="s">
        <v>599</v>
      </c>
      <c r="C9" s="39" t="s">
        <v>599</v>
      </c>
    </row>
    <row r="10" spans="1:4" x14ac:dyDescent="0.45">
      <c r="C10" s="33"/>
    </row>
    <row r="11" spans="1:4" ht="31" x14ac:dyDescent="0.7">
      <c r="A11" s="29"/>
      <c r="B11" s="4" t="s">
        <v>122</v>
      </c>
      <c r="C11" s="33"/>
    </row>
    <row r="12" spans="1:4" x14ac:dyDescent="0.45">
      <c r="B12" s="5" t="s">
        <v>70</v>
      </c>
      <c r="C12" s="31" t="s">
        <v>108</v>
      </c>
    </row>
    <row r="13" spans="1:4" x14ac:dyDescent="0.45">
      <c r="B13" s="112" t="s">
        <v>383</v>
      </c>
      <c r="C13" s="114" t="s">
        <v>122</v>
      </c>
    </row>
    <row r="14" spans="1:4" x14ac:dyDescent="0.45">
      <c r="B14" s="111" t="s">
        <v>15</v>
      </c>
      <c r="C14" s="113" t="s">
        <v>122</v>
      </c>
    </row>
    <row r="15" spans="1:4" x14ac:dyDescent="0.45">
      <c r="B15" s="110" t="s">
        <v>16</v>
      </c>
      <c r="C15" s="38" t="s">
        <v>122</v>
      </c>
    </row>
    <row r="16" spans="1:4" x14ac:dyDescent="0.45">
      <c r="B16" s="36" t="s">
        <v>228</v>
      </c>
      <c r="C16" s="32"/>
    </row>
    <row r="17" spans="1:3" x14ac:dyDescent="0.45">
      <c r="B17" s="6" t="s">
        <v>229</v>
      </c>
      <c r="C17" s="38" t="s">
        <v>122</v>
      </c>
    </row>
    <row r="18" spans="1:3" ht="19" thickBot="1" x14ac:dyDescent="0.5">
      <c r="B18" s="9" t="s">
        <v>427</v>
      </c>
      <c r="C18" s="39" t="s">
        <v>122</v>
      </c>
    </row>
    <row r="19" spans="1:3" x14ac:dyDescent="0.45">
      <c r="C19" s="33"/>
    </row>
    <row r="20" spans="1:3" ht="31" x14ac:dyDescent="0.7">
      <c r="A20" s="29"/>
      <c r="B20" s="4" t="s">
        <v>121</v>
      </c>
      <c r="C20" s="33"/>
    </row>
    <row r="21" spans="1:3" x14ac:dyDescent="0.45">
      <c r="B21" s="5" t="s">
        <v>70</v>
      </c>
      <c r="C21" s="31" t="s">
        <v>108</v>
      </c>
    </row>
    <row r="22" spans="1:3" x14ac:dyDescent="0.45">
      <c r="B22" s="36" t="s">
        <v>109</v>
      </c>
      <c r="C22" s="32"/>
    </row>
    <row r="23" spans="1:3" ht="27.5" x14ac:dyDescent="0.45">
      <c r="B23" s="6" t="s">
        <v>106</v>
      </c>
      <c r="C23" s="38" t="s">
        <v>121</v>
      </c>
    </row>
    <row r="24" spans="1:3" x14ac:dyDescent="0.45">
      <c r="B24" s="36" t="s">
        <v>110</v>
      </c>
      <c r="C24" s="32"/>
    </row>
    <row r="25" spans="1:3" ht="27.5" x14ac:dyDescent="0.45">
      <c r="B25" s="6" t="s">
        <v>96</v>
      </c>
      <c r="C25" s="38" t="s">
        <v>121</v>
      </c>
    </row>
    <row r="26" spans="1:3" ht="27.5" x14ac:dyDescent="0.45">
      <c r="B26" s="6" t="s">
        <v>245</v>
      </c>
      <c r="C26" s="38" t="s">
        <v>121</v>
      </c>
    </row>
    <row r="27" spans="1:3" x14ac:dyDescent="0.45">
      <c r="B27" s="36" t="s">
        <v>111</v>
      </c>
      <c r="C27" s="32"/>
    </row>
    <row r="28" spans="1:3" ht="28" thickBot="1" x14ac:dyDescent="0.5">
      <c r="B28" s="9" t="s">
        <v>13</v>
      </c>
      <c r="C28" s="39" t="s">
        <v>121</v>
      </c>
    </row>
    <row r="29" spans="1:3" x14ac:dyDescent="0.45">
      <c r="C29" s="33"/>
    </row>
    <row r="30" spans="1:3" ht="31" x14ac:dyDescent="0.7">
      <c r="A30" s="29"/>
      <c r="B30" s="4" t="s">
        <v>120</v>
      </c>
      <c r="C30" s="33"/>
    </row>
    <row r="31" spans="1:3" x14ac:dyDescent="0.45">
      <c r="B31" s="5" t="s">
        <v>70</v>
      </c>
      <c r="C31" s="31" t="s">
        <v>108</v>
      </c>
    </row>
    <row r="32" spans="1:3" ht="27.5" x14ac:dyDescent="0.45">
      <c r="B32" s="112" t="s">
        <v>428</v>
      </c>
      <c r="C32" s="114" t="s">
        <v>120</v>
      </c>
    </row>
    <row r="33" spans="1:3" ht="27.5" x14ac:dyDescent="0.45">
      <c r="B33" s="112" t="s">
        <v>256</v>
      </c>
      <c r="C33" s="114" t="s">
        <v>120</v>
      </c>
    </row>
    <row r="34" spans="1:3" ht="28" thickBot="1" x14ac:dyDescent="0.5">
      <c r="B34" s="115" t="s">
        <v>25</v>
      </c>
      <c r="C34" s="39" t="s">
        <v>120</v>
      </c>
    </row>
    <row r="35" spans="1:3" x14ac:dyDescent="0.45">
      <c r="C35" s="33"/>
    </row>
    <row r="36" spans="1:3" ht="31" x14ac:dyDescent="0.7">
      <c r="A36" s="29"/>
      <c r="B36" s="4" t="s">
        <v>119</v>
      </c>
      <c r="C36" s="33"/>
    </row>
    <row r="37" spans="1:3" x14ac:dyDescent="0.45">
      <c r="B37" s="5" t="s">
        <v>70</v>
      </c>
      <c r="C37" s="31" t="s">
        <v>108</v>
      </c>
    </row>
    <row r="38" spans="1:3" x14ac:dyDescent="0.45">
      <c r="B38" s="6" t="s">
        <v>127</v>
      </c>
      <c r="C38" s="38" t="s">
        <v>119</v>
      </c>
    </row>
    <row r="39" spans="1:3" x14ac:dyDescent="0.45">
      <c r="B39" s="6" t="s">
        <v>128</v>
      </c>
      <c r="C39" s="38" t="s">
        <v>119</v>
      </c>
    </row>
    <row r="40" spans="1:3" x14ac:dyDescent="0.45">
      <c r="B40" s="6" t="s">
        <v>261</v>
      </c>
      <c r="C40" s="38" t="s">
        <v>119</v>
      </c>
    </row>
    <row r="41" spans="1:3" x14ac:dyDescent="0.45">
      <c r="B41" s="6" t="s">
        <v>35</v>
      </c>
      <c r="C41" s="38" t="s">
        <v>119</v>
      </c>
    </row>
    <row r="42" spans="1:3" x14ac:dyDescent="0.45">
      <c r="B42" s="6" t="s">
        <v>384</v>
      </c>
      <c r="C42" s="38" t="s">
        <v>119</v>
      </c>
    </row>
    <row r="43" spans="1:3" x14ac:dyDescent="0.45">
      <c r="B43" s="6" t="s">
        <v>385</v>
      </c>
      <c r="C43" s="38" t="s">
        <v>119</v>
      </c>
    </row>
    <row r="44" spans="1:3" x14ac:dyDescent="0.45">
      <c r="B44" s="6" t="s">
        <v>429</v>
      </c>
      <c r="C44" s="38" t="s">
        <v>119</v>
      </c>
    </row>
    <row r="45" spans="1:3" x14ac:dyDescent="0.45">
      <c r="B45" s="6" t="s">
        <v>386</v>
      </c>
      <c r="C45" s="38" t="s">
        <v>119</v>
      </c>
    </row>
    <row r="46" spans="1:3" x14ac:dyDescent="0.45">
      <c r="B46" s="6" t="s">
        <v>430</v>
      </c>
      <c r="C46" s="38" t="s">
        <v>119</v>
      </c>
    </row>
    <row r="47" spans="1:3" x14ac:dyDescent="0.45">
      <c r="B47" s="6" t="s">
        <v>285</v>
      </c>
      <c r="C47" s="38" t="s">
        <v>119</v>
      </c>
    </row>
    <row r="48" spans="1:3" x14ac:dyDescent="0.45">
      <c r="B48" s="6" t="s">
        <v>29</v>
      </c>
      <c r="C48" s="38" t="s">
        <v>119</v>
      </c>
    </row>
    <row r="49" spans="1:3" x14ac:dyDescent="0.45">
      <c r="B49" s="6" t="s">
        <v>286</v>
      </c>
      <c r="C49" s="38" t="s">
        <v>119</v>
      </c>
    </row>
    <row r="50" spans="1:3" x14ac:dyDescent="0.45">
      <c r="B50" s="6" t="s">
        <v>107</v>
      </c>
      <c r="C50" s="38" t="s">
        <v>119</v>
      </c>
    </row>
    <row r="51" spans="1:3" x14ac:dyDescent="0.45">
      <c r="B51" s="6" t="s">
        <v>299</v>
      </c>
      <c r="C51" s="38" t="s">
        <v>119</v>
      </c>
    </row>
    <row r="52" spans="1:3" x14ac:dyDescent="0.45">
      <c r="B52" s="6" t="s">
        <v>302</v>
      </c>
      <c r="C52" s="38" t="s">
        <v>119</v>
      </c>
    </row>
    <row r="53" spans="1:3" x14ac:dyDescent="0.45">
      <c r="B53" s="6" t="s">
        <v>309</v>
      </c>
      <c r="C53" s="38" t="s">
        <v>119</v>
      </c>
    </row>
    <row r="54" spans="1:3" x14ac:dyDescent="0.45">
      <c r="B54" s="6" t="s">
        <v>313</v>
      </c>
      <c r="C54" s="38" t="s">
        <v>119</v>
      </c>
    </row>
    <row r="55" spans="1:3" x14ac:dyDescent="0.45">
      <c r="B55" s="6" t="s">
        <v>317</v>
      </c>
      <c r="C55" s="38" t="s">
        <v>119</v>
      </c>
    </row>
    <row r="56" spans="1:3" ht="19" thickBot="1" x14ac:dyDescent="0.5">
      <c r="B56" s="9" t="s">
        <v>387</v>
      </c>
      <c r="C56" s="39" t="s">
        <v>119</v>
      </c>
    </row>
    <row r="57" spans="1:3" x14ac:dyDescent="0.45">
      <c r="C57" s="33"/>
    </row>
    <row r="58" spans="1:3" ht="31" x14ac:dyDescent="0.7">
      <c r="A58" s="29"/>
      <c r="B58" s="4" t="s">
        <v>123</v>
      </c>
      <c r="C58" s="33"/>
    </row>
    <row r="59" spans="1:3" x14ac:dyDescent="0.45">
      <c r="B59" s="5" t="s">
        <v>70</v>
      </c>
      <c r="C59" s="31" t="s">
        <v>108</v>
      </c>
    </row>
    <row r="60" spans="1:3" x14ac:dyDescent="0.45">
      <c r="B60" s="36" t="s">
        <v>570</v>
      </c>
      <c r="C60" s="114" t="s">
        <v>123</v>
      </c>
    </row>
    <row r="61" spans="1:3" x14ac:dyDescent="0.45">
      <c r="B61" s="36" t="s">
        <v>381</v>
      </c>
      <c r="C61" s="54"/>
    </row>
    <row r="62" spans="1:3" x14ac:dyDescent="0.45">
      <c r="B62" s="6" t="s">
        <v>42</v>
      </c>
      <c r="C62" s="38" t="s">
        <v>123</v>
      </c>
    </row>
    <row r="63" spans="1:3" x14ac:dyDescent="0.45">
      <c r="B63" s="36" t="s">
        <v>573</v>
      </c>
      <c r="C63" s="32"/>
    </row>
    <row r="64" spans="1:3" x14ac:dyDescent="0.45">
      <c r="B64" s="6" t="s">
        <v>46</v>
      </c>
      <c r="C64" s="38" t="s">
        <v>123</v>
      </c>
    </row>
    <row r="65" spans="1:3" x14ac:dyDescent="0.45">
      <c r="B65" s="36" t="s">
        <v>572</v>
      </c>
      <c r="C65" s="32"/>
    </row>
    <row r="66" spans="1:3" x14ac:dyDescent="0.45">
      <c r="B66" s="6" t="s">
        <v>47</v>
      </c>
      <c r="C66" s="38" t="s">
        <v>123</v>
      </c>
    </row>
    <row r="67" spans="1:3" x14ac:dyDescent="0.45">
      <c r="B67" s="18" t="s">
        <v>569</v>
      </c>
      <c r="C67" s="38" t="s">
        <v>123</v>
      </c>
    </row>
    <row r="68" spans="1:3" x14ac:dyDescent="0.45">
      <c r="B68" s="36" t="s">
        <v>571</v>
      </c>
      <c r="C68" s="32"/>
    </row>
    <row r="69" spans="1:3" x14ac:dyDescent="0.45">
      <c r="B69" s="6" t="s">
        <v>139</v>
      </c>
      <c r="C69" s="38" t="s">
        <v>123</v>
      </c>
    </row>
    <row r="70" spans="1:3" x14ac:dyDescent="0.45">
      <c r="B70" s="6" t="s">
        <v>425</v>
      </c>
      <c r="C70" s="38" t="s">
        <v>123</v>
      </c>
    </row>
    <row r="71" spans="1:3" x14ac:dyDescent="0.45">
      <c r="B71" s="18" t="s">
        <v>621</v>
      </c>
      <c r="C71" s="38" t="s">
        <v>123</v>
      </c>
    </row>
    <row r="72" spans="1:3" x14ac:dyDescent="0.45">
      <c r="B72" s="6" t="s">
        <v>186</v>
      </c>
      <c r="C72" s="38" t="s">
        <v>123</v>
      </c>
    </row>
    <row r="73" spans="1:3" x14ac:dyDescent="0.45">
      <c r="B73" s="6" t="s">
        <v>382</v>
      </c>
      <c r="C73" s="38" t="s">
        <v>123</v>
      </c>
    </row>
    <row r="74" spans="1:3" x14ac:dyDescent="0.45">
      <c r="B74" s="6" t="s">
        <v>188</v>
      </c>
      <c r="C74" s="38" t="s">
        <v>123</v>
      </c>
    </row>
    <row r="75" spans="1:3" x14ac:dyDescent="0.45">
      <c r="B75" s="18" t="s">
        <v>616</v>
      </c>
      <c r="C75" s="38" t="s">
        <v>123</v>
      </c>
    </row>
    <row r="76" spans="1:3" ht="19" thickBot="1" x14ac:dyDescent="0.5">
      <c r="B76" s="9" t="s">
        <v>426</v>
      </c>
      <c r="C76" s="39" t="s">
        <v>123</v>
      </c>
    </row>
    <row r="77" spans="1:3" x14ac:dyDescent="0.45">
      <c r="B77" s="186"/>
      <c r="C77" s="185"/>
    </row>
    <row r="78" spans="1:3" ht="31" x14ac:dyDescent="0.7">
      <c r="A78" s="29"/>
      <c r="B78" s="187" t="s">
        <v>113</v>
      </c>
      <c r="C78" s="33"/>
    </row>
    <row r="79" spans="1:3" x14ac:dyDescent="0.45">
      <c r="B79" s="5" t="s">
        <v>70</v>
      </c>
      <c r="C79" s="31" t="s">
        <v>108</v>
      </c>
    </row>
    <row r="80" spans="1:3" x14ac:dyDescent="0.45">
      <c r="B80" s="6" t="s">
        <v>53</v>
      </c>
      <c r="C80" s="38" t="s">
        <v>600</v>
      </c>
    </row>
    <row r="81" spans="2:3" x14ac:dyDescent="0.45">
      <c r="B81" s="6" t="s">
        <v>363</v>
      </c>
      <c r="C81" s="38" t="s">
        <v>600</v>
      </c>
    </row>
    <row r="82" spans="2:3" ht="19" thickBot="1" x14ac:dyDescent="0.5">
      <c r="B82" s="9" t="s">
        <v>365</v>
      </c>
      <c r="C82" s="39" t="s">
        <v>600</v>
      </c>
    </row>
    <row r="83" spans="2:3" x14ac:dyDescent="0.45">
      <c r="C83" s="33"/>
    </row>
    <row r="84" spans="2:3" x14ac:dyDescent="0.45">
      <c r="B84" s="187" t="s">
        <v>624</v>
      </c>
      <c r="C84" s="33"/>
    </row>
    <row r="85" spans="2:3" x14ac:dyDescent="0.45">
      <c r="B85" s="5" t="s">
        <v>70</v>
      </c>
      <c r="C85" s="31" t="s">
        <v>108</v>
      </c>
    </row>
    <row r="86" spans="2:3" ht="19" thickBot="1" x14ac:dyDescent="0.5">
      <c r="B86" s="10" t="s">
        <v>624</v>
      </c>
      <c r="C86" s="39" t="s">
        <v>624</v>
      </c>
    </row>
  </sheetData>
  <mergeCells count="2">
    <mergeCell ref="B4:C4"/>
    <mergeCell ref="B5:C5"/>
  </mergeCells>
  <hyperlinks>
    <hyperlink ref="C9" location="Key_Performance_Indicators" display="KPI"/>
    <hyperlink ref="C62" location="Key_metrics_related_to_diversity" display="People"/>
    <hyperlink ref="C64" location="Key_metrics_related_to_wellbeing" display="People"/>
    <hyperlink ref="C66" location="Key_metrics_related_to_engagement__learning_and_development" display="People"/>
    <hyperlink ref="C69" location="Workforce_diversity" display="People"/>
    <hyperlink ref="C70" location="Work_Employment_Type" display="People"/>
    <hyperlink ref="C76" location="Business_Ethics" display="People"/>
    <hyperlink ref="C13" location="Network_coverage_and_reliability" display="Networks"/>
    <hyperlink ref="C14" location="Data_privacy" display="Networks"/>
    <hyperlink ref="C15" location="Information_security" display="Networks"/>
    <hyperlink ref="C17" location="Requests_from_law_enforcement_and_government_agencies" display="Networks"/>
    <hyperlink ref="C18" location="Canadian_Radio_television_and_Telecommunications_Commission_Tariffed_Services" display="Networks"/>
    <hyperlink ref="C23" location="Complaints_accepted_by_the_Commission_for_Complaints_for_Telecom_television_Services__CCTS" display="Relationships"/>
    <hyperlink ref="C25" location="Community_investment__in___million" display="Relationships"/>
    <hyperlink ref="C26" location="Donations_to_children_and_communities" display="Relationships"/>
    <hyperlink ref="C28" location="Supplier_diversity_per_spent" display="Relationships"/>
    <hyperlink ref="C32" location="Research_and_Development___innovation" display="Products and Services"/>
    <hyperlink ref="C33" location="Carbon_enablement_from_our_products_and_services" display="Products and Services"/>
    <hyperlink ref="C34" location="Media_industry" display="Products and Services"/>
    <hyperlink ref="C38" location="Environmental_management_system" display="Environmental"/>
    <hyperlink ref="C39" location="Sustainable_real_estate" display="Environmental"/>
    <hyperlink ref="C40" location="Sustainable_real_estate___LEED_certifications" display="Environmental"/>
    <hyperlink ref="C41" location="Circular_economy" display="Environmental"/>
    <hyperlink ref="C42" location="Total_customers_who_receive_electronic_bills__in" display="Environmental"/>
    <hyperlink ref="C43" location="Customer_facing_electronic_devices_recovered__number_of_units_collected" display="Environmental"/>
    <hyperlink ref="C44" location="_2022_Waste_recovered__in_tonnes" display="Environmental"/>
    <hyperlink ref="C45" location="Hazardous_waste_recovered__in_tonnes" display="Environmental"/>
    <hyperlink ref="C46" location="Air_Emissions___Halocarbons" display="Environmental"/>
    <hyperlink ref="C47" location="Bell_s_total_GHG_emissions" display="Environmental"/>
    <hyperlink ref="C48" location="Energy_and_greenhouse_gases__in" display="Environmental"/>
    <hyperlink ref="C56" location="Water_consumption_by_type" display="Environmental"/>
    <hyperlink ref="C80" location="Tax_payment_to_governments" display="Financial"/>
    <hyperlink ref="C82" location="Tax_governance_and_risk_management" display="Financial"/>
    <hyperlink ref="C67" location="Key_metrics_related_to_engagement__learning_and_development" display="People"/>
    <hyperlink ref="C60" location="Our_team" display="People"/>
    <hyperlink ref="C49" location="Energy_and_greenhouse_gases__in" display="Environmental"/>
    <hyperlink ref="C50" location="Energy_and_greenhouse_gases__in" display="Environmental"/>
    <hyperlink ref="C51" location="Energy_and_greenhouse_gases__in" display="Environmental"/>
    <hyperlink ref="C52" location="Energy_and_greenhouse_gases__in" display="Environmental"/>
    <hyperlink ref="C53" location="Energy_and_greenhouse_gases__in" display="Environmental"/>
    <hyperlink ref="C54" location="Energy_and_greenhouse_gases__in" display="Environmental"/>
    <hyperlink ref="C55" location="Energy_and_greenhouse_gases__in" display="Environmental"/>
    <hyperlink ref="C71:C75" location="Work_Employment_Type" display="People"/>
    <hyperlink ref="C81" location="Tax_payment_to_governments" display="Financial"/>
    <hyperlink ref="C75" location="Gender_pay_equity" display="Our people"/>
    <hyperlink ref="C74" location="Labour_unions" display="Our people"/>
    <hyperlink ref="C73" location="Gender_and_BIPOC_diversity_at_year_end__December_31__1__of_reported_year" display="Our people"/>
    <hyperlink ref="C72" location="Age_group_by_position_level" display="Our people"/>
    <hyperlink ref="C71" location="Voluntary_turnover___New_Hires" display="Our people"/>
    <hyperlink ref="C86" location="'Cautionary statement'!A1" display="Cautionary statement"/>
  </hyperlinks>
  <pageMargins left="0.7" right="0.7" top="0.75" bottom="0.75" header="0.3" footer="0.3"/>
  <pageSetup scale="4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O42"/>
  <sheetViews>
    <sheetView showGridLines="0" zoomScaleNormal="100" workbookViewId="0">
      <pane ySplit="6" topLeftCell="A31" activePane="bottomLeft" state="frozen"/>
      <selection activeCell="E1" sqref="E1"/>
      <selection pane="bottomLeft" activeCell="E22" sqref="E22"/>
    </sheetView>
  </sheetViews>
  <sheetFormatPr defaultColWidth="9" defaultRowHeight="18.5" x14ac:dyDescent="0.45"/>
  <cols>
    <col min="1" max="1" width="6" style="35" customWidth="1"/>
    <col min="2" max="2" width="14.59765625" customWidth="1"/>
    <col min="3" max="3" width="18.59765625" customWidth="1"/>
    <col min="4" max="4" width="50.59765625" customWidth="1"/>
    <col min="5" max="5" width="65.09765625" customWidth="1"/>
    <col min="6" max="6" width="17.296875" customWidth="1"/>
    <col min="7" max="7" width="22.59765625" customWidth="1"/>
    <col min="8" max="8" width="36.3984375" customWidth="1"/>
    <col min="9" max="9" width="14.59765625" customWidth="1"/>
    <col min="10" max="10" width="20" customWidth="1"/>
    <col min="11" max="26" width="14.59765625" customWidth="1"/>
  </cols>
  <sheetData>
    <row r="2" spans="2:15" ht="28.5" x14ac:dyDescent="0.65">
      <c r="B2" s="1"/>
      <c r="C2" s="1"/>
      <c r="D2" s="34" t="s">
        <v>4</v>
      </c>
    </row>
    <row r="3" spans="2:15" ht="28.5" x14ac:dyDescent="0.65">
      <c r="B3" s="1" t="s">
        <v>599</v>
      </c>
    </row>
    <row r="4" spans="2:15" ht="71.150000000000006" customHeight="1" x14ac:dyDescent="0.45">
      <c r="B4" s="208" t="s">
        <v>602</v>
      </c>
      <c r="C4" s="208"/>
      <c r="D4" s="208"/>
      <c r="E4" s="2"/>
    </row>
    <row r="5" spans="2:15" x14ac:dyDescent="0.45">
      <c r="B5" s="210" t="s">
        <v>423</v>
      </c>
      <c r="C5" s="210"/>
      <c r="D5" s="210"/>
      <c r="E5" s="210"/>
    </row>
    <row r="6" spans="2:15" x14ac:dyDescent="0.45">
      <c r="B6" s="5" t="s">
        <v>68</v>
      </c>
      <c r="C6" s="5" t="s">
        <v>69</v>
      </c>
      <c r="D6" s="5" t="s">
        <v>70</v>
      </c>
      <c r="E6" s="5" t="s">
        <v>71</v>
      </c>
      <c r="F6" s="5" t="s">
        <v>519</v>
      </c>
      <c r="G6" s="5" t="s">
        <v>72</v>
      </c>
      <c r="H6" s="5" t="s">
        <v>73</v>
      </c>
      <c r="I6" s="5" t="s">
        <v>74</v>
      </c>
      <c r="J6" s="31" t="s">
        <v>75</v>
      </c>
      <c r="K6" s="31" t="s">
        <v>76</v>
      </c>
      <c r="L6" s="31" t="s">
        <v>77</v>
      </c>
      <c r="M6" s="31" t="s">
        <v>78</v>
      </c>
      <c r="N6" s="31" t="s">
        <v>79</v>
      </c>
      <c r="O6" s="31" t="s">
        <v>80</v>
      </c>
    </row>
    <row r="7" spans="2:15" ht="26" x14ac:dyDescent="0.45">
      <c r="B7" s="26" t="s">
        <v>67</v>
      </c>
      <c r="C7" s="26" t="s">
        <v>97</v>
      </c>
      <c r="D7" s="26" t="s">
        <v>98</v>
      </c>
      <c r="E7" s="117" t="s">
        <v>164</v>
      </c>
      <c r="F7" s="117" t="s">
        <v>18</v>
      </c>
      <c r="G7" s="117" t="s">
        <v>530</v>
      </c>
      <c r="H7" s="164" t="s">
        <v>482</v>
      </c>
      <c r="I7" s="162" t="s">
        <v>141</v>
      </c>
      <c r="J7" s="167" t="s">
        <v>18</v>
      </c>
      <c r="K7" s="167">
        <v>13</v>
      </c>
      <c r="L7" s="167" t="s">
        <v>18</v>
      </c>
      <c r="M7" s="167" t="s">
        <v>18</v>
      </c>
      <c r="N7" s="167" t="s">
        <v>18</v>
      </c>
      <c r="O7" s="167" t="s">
        <v>18</v>
      </c>
    </row>
    <row r="8" spans="2:15" ht="39" x14ac:dyDescent="0.45">
      <c r="B8" s="26" t="s">
        <v>67</v>
      </c>
      <c r="C8" s="26" t="s">
        <v>99</v>
      </c>
      <c r="D8" s="26" t="s">
        <v>100</v>
      </c>
      <c r="E8" s="117" t="s">
        <v>561</v>
      </c>
      <c r="F8" s="117" t="s">
        <v>520</v>
      </c>
      <c r="G8" s="120">
        <v>256325</v>
      </c>
      <c r="H8" s="165">
        <v>-3.2772348213275002E-2</v>
      </c>
      <c r="I8" s="162" t="s">
        <v>143</v>
      </c>
      <c r="J8" s="167" t="s">
        <v>18</v>
      </c>
      <c r="K8" s="167" t="s">
        <v>537</v>
      </c>
      <c r="L8" s="167" t="s">
        <v>18</v>
      </c>
      <c r="M8" s="167" t="s">
        <v>18</v>
      </c>
      <c r="N8" s="167" t="s">
        <v>18</v>
      </c>
      <c r="O8" s="166" t="s">
        <v>27</v>
      </c>
    </row>
    <row r="9" spans="2:15" x14ac:dyDescent="0.45">
      <c r="B9" s="26" t="s">
        <v>67</v>
      </c>
      <c r="C9" s="26" t="s">
        <v>99</v>
      </c>
      <c r="D9" s="26" t="s">
        <v>100</v>
      </c>
      <c r="E9" s="124" t="s">
        <v>165</v>
      </c>
      <c r="F9" s="117"/>
      <c r="G9" s="117"/>
      <c r="H9" s="162"/>
      <c r="I9" s="162"/>
      <c r="J9" s="166"/>
      <c r="K9" s="166"/>
      <c r="L9" s="166"/>
      <c r="M9" s="166"/>
      <c r="N9" s="166"/>
      <c r="O9" s="166"/>
    </row>
    <row r="10" spans="2:15" ht="26" x14ac:dyDescent="0.45">
      <c r="B10" s="26" t="s">
        <v>67</v>
      </c>
      <c r="C10" s="26" t="s">
        <v>99</v>
      </c>
      <c r="D10" s="26" t="s">
        <v>100</v>
      </c>
      <c r="E10" s="117" t="s">
        <v>473</v>
      </c>
      <c r="F10" s="117" t="s">
        <v>83</v>
      </c>
      <c r="G10" s="121">
        <v>-2.5000000000000001E-2</v>
      </c>
      <c r="H10" s="164" t="s">
        <v>514</v>
      </c>
      <c r="I10" s="162" t="s">
        <v>143</v>
      </c>
      <c r="J10" s="166" t="s">
        <v>166</v>
      </c>
      <c r="K10" s="166" t="s">
        <v>394</v>
      </c>
      <c r="L10" s="166" t="s">
        <v>396</v>
      </c>
      <c r="M10" s="166" t="s">
        <v>167</v>
      </c>
      <c r="N10" s="166" t="s">
        <v>27</v>
      </c>
      <c r="O10" s="166" t="s">
        <v>27</v>
      </c>
    </row>
    <row r="11" spans="2:15" ht="26" x14ac:dyDescent="0.45">
      <c r="B11" s="26" t="s">
        <v>67</v>
      </c>
      <c r="C11" s="26" t="s">
        <v>99</v>
      </c>
      <c r="D11" s="26" t="s">
        <v>100</v>
      </c>
      <c r="E11" s="117" t="s">
        <v>474</v>
      </c>
      <c r="F11" s="117" t="s">
        <v>18</v>
      </c>
      <c r="G11" s="119">
        <v>0.26</v>
      </c>
      <c r="H11" s="164" t="s">
        <v>466</v>
      </c>
      <c r="I11" s="162" t="s">
        <v>143</v>
      </c>
      <c r="J11" s="166" t="s">
        <v>169</v>
      </c>
      <c r="K11" s="166" t="s">
        <v>394</v>
      </c>
      <c r="L11" s="166" t="s">
        <v>397</v>
      </c>
      <c r="M11" s="166" t="s">
        <v>167</v>
      </c>
      <c r="N11" s="166" t="s">
        <v>27</v>
      </c>
      <c r="O11" s="166" t="s">
        <v>27</v>
      </c>
    </row>
    <row r="12" spans="2:15" ht="26" x14ac:dyDescent="0.45">
      <c r="B12" s="26" t="s">
        <v>67</v>
      </c>
      <c r="C12" s="26" t="s">
        <v>99</v>
      </c>
      <c r="D12" s="26" t="s">
        <v>100</v>
      </c>
      <c r="E12" s="117" t="s">
        <v>101</v>
      </c>
      <c r="F12" s="117" t="s">
        <v>18</v>
      </c>
      <c r="G12" s="121">
        <v>-0.121</v>
      </c>
      <c r="H12" s="164" t="s">
        <v>515</v>
      </c>
      <c r="I12" s="162" t="s">
        <v>143</v>
      </c>
      <c r="J12" s="166" t="s">
        <v>170</v>
      </c>
      <c r="K12" s="166" t="s">
        <v>394</v>
      </c>
      <c r="L12" s="166" t="s">
        <v>397</v>
      </c>
      <c r="M12" s="166" t="s">
        <v>167</v>
      </c>
      <c r="N12" s="166" t="s">
        <v>27</v>
      </c>
      <c r="O12" s="166" t="s">
        <v>27</v>
      </c>
    </row>
    <row r="13" spans="2:15" ht="26" x14ac:dyDescent="0.45">
      <c r="B13" s="26" t="s">
        <v>67</v>
      </c>
      <c r="C13" s="26" t="s">
        <v>99</v>
      </c>
      <c r="D13" s="26" t="s">
        <v>35</v>
      </c>
      <c r="E13" s="117" t="s">
        <v>475</v>
      </c>
      <c r="F13" s="117" t="s">
        <v>83</v>
      </c>
      <c r="G13" s="119">
        <v>-0.08</v>
      </c>
      <c r="H13" s="162" t="s">
        <v>476</v>
      </c>
      <c r="I13" s="162" t="s">
        <v>143</v>
      </c>
      <c r="J13" s="166" t="s">
        <v>171</v>
      </c>
      <c r="K13" s="166" t="s">
        <v>172</v>
      </c>
      <c r="L13" s="166" t="s">
        <v>397</v>
      </c>
      <c r="M13" s="166" t="s">
        <v>173</v>
      </c>
      <c r="N13" s="166" t="s">
        <v>27</v>
      </c>
      <c r="O13" s="166" t="s">
        <v>27</v>
      </c>
    </row>
    <row r="14" spans="2:15" ht="26" x14ac:dyDescent="0.45">
      <c r="B14" s="26" t="s">
        <v>67</v>
      </c>
      <c r="C14" s="26" t="s">
        <v>99</v>
      </c>
      <c r="D14" s="26" t="s">
        <v>35</v>
      </c>
      <c r="E14" s="117" t="s">
        <v>477</v>
      </c>
      <c r="F14" s="117" t="s">
        <v>83</v>
      </c>
      <c r="G14" s="119">
        <v>0.99</v>
      </c>
      <c r="H14" s="162" t="s">
        <v>463</v>
      </c>
      <c r="I14" s="162" t="s">
        <v>174</v>
      </c>
      <c r="J14" s="166" t="s">
        <v>175</v>
      </c>
      <c r="K14" s="166" t="s">
        <v>172</v>
      </c>
      <c r="L14" s="166" t="s">
        <v>397</v>
      </c>
      <c r="M14" s="166" t="s">
        <v>173</v>
      </c>
      <c r="N14" s="167" t="s">
        <v>18</v>
      </c>
      <c r="O14" s="166" t="s">
        <v>27</v>
      </c>
    </row>
    <row r="15" spans="2:15" ht="26" x14ac:dyDescent="0.45">
      <c r="B15" s="26" t="s">
        <v>67</v>
      </c>
      <c r="C15" s="26" t="s">
        <v>99</v>
      </c>
      <c r="D15" s="26" t="s">
        <v>35</v>
      </c>
      <c r="E15" s="117" t="s">
        <v>478</v>
      </c>
      <c r="F15" s="117" t="s">
        <v>83</v>
      </c>
      <c r="G15" s="120">
        <v>4788779</v>
      </c>
      <c r="H15" s="162" t="s">
        <v>531</v>
      </c>
      <c r="I15" s="162" t="s">
        <v>143</v>
      </c>
      <c r="J15" s="166" t="s">
        <v>176</v>
      </c>
      <c r="K15" s="166" t="s">
        <v>172</v>
      </c>
      <c r="L15" s="166" t="s">
        <v>397</v>
      </c>
      <c r="M15" s="166" t="s">
        <v>177</v>
      </c>
      <c r="N15" s="166" t="s">
        <v>27</v>
      </c>
      <c r="O15" s="166" t="s">
        <v>27</v>
      </c>
    </row>
    <row r="16" spans="2:15" x14ac:dyDescent="0.45">
      <c r="B16" s="26" t="s">
        <v>67</v>
      </c>
      <c r="C16" s="26" t="s">
        <v>99</v>
      </c>
      <c r="D16" s="26" t="s">
        <v>102</v>
      </c>
      <c r="E16" s="117" t="s">
        <v>103</v>
      </c>
      <c r="F16" s="117" t="s">
        <v>104</v>
      </c>
      <c r="G16" s="162" t="s">
        <v>178</v>
      </c>
      <c r="H16" s="162" t="s">
        <v>479</v>
      </c>
      <c r="I16" s="162" t="s">
        <v>141</v>
      </c>
      <c r="J16" s="166" t="s">
        <v>179</v>
      </c>
      <c r="K16" s="166" t="s">
        <v>395</v>
      </c>
      <c r="L16" s="166" t="s">
        <v>397</v>
      </c>
      <c r="M16" s="167" t="s">
        <v>18</v>
      </c>
      <c r="N16" s="167" t="s">
        <v>18</v>
      </c>
      <c r="O16" s="166" t="s">
        <v>27</v>
      </c>
    </row>
    <row r="17" spans="2:15" x14ac:dyDescent="0.45">
      <c r="B17" s="184" t="s">
        <v>67</v>
      </c>
      <c r="C17" s="184" t="s">
        <v>99</v>
      </c>
      <c r="D17" s="184" t="s">
        <v>102</v>
      </c>
      <c r="E17" s="117" t="s">
        <v>105</v>
      </c>
      <c r="F17" s="117" t="s">
        <v>104</v>
      </c>
      <c r="G17" s="162" t="s">
        <v>178</v>
      </c>
      <c r="H17" s="162" t="s">
        <v>480</v>
      </c>
      <c r="I17" s="162" t="s">
        <v>141</v>
      </c>
      <c r="J17" s="166" t="s">
        <v>179</v>
      </c>
      <c r="K17" s="166">
        <v>13</v>
      </c>
      <c r="L17" s="166" t="s">
        <v>397</v>
      </c>
      <c r="M17" s="167" t="s">
        <v>18</v>
      </c>
      <c r="N17" s="167" t="s">
        <v>18</v>
      </c>
      <c r="O17" s="166" t="s">
        <v>27</v>
      </c>
    </row>
    <row r="18" spans="2:15" x14ac:dyDescent="0.45">
      <c r="B18" s="184" t="s">
        <v>81</v>
      </c>
      <c r="C18" s="184" t="s">
        <v>0</v>
      </c>
      <c r="D18" s="184" t="s">
        <v>82</v>
      </c>
      <c r="E18" s="117" t="s">
        <v>140</v>
      </c>
      <c r="F18" s="117" t="s">
        <v>83</v>
      </c>
      <c r="G18" s="202">
        <v>0.90900000000000003</v>
      </c>
      <c r="H18" s="162" t="s">
        <v>461</v>
      </c>
      <c r="I18" s="162" t="s">
        <v>141</v>
      </c>
      <c r="J18" s="166" t="s">
        <v>142</v>
      </c>
      <c r="K18" s="166" t="s">
        <v>389</v>
      </c>
      <c r="L18" s="166" t="s">
        <v>18</v>
      </c>
      <c r="M18" s="167" t="s">
        <v>18</v>
      </c>
      <c r="N18" s="167" t="s">
        <v>27</v>
      </c>
      <c r="O18" s="166" t="s">
        <v>27</v>
      </c>
    </row>
    <row r="19" spans="2:15" ht="26" x14ac:dyDescent="0.45">
      <c r="B19" s="26" t="s">
        <v>81</v>
      </c>
      <c r="C19" s="26" t="s">
        <v>0</v>
      </c>
      <c r="D19" s="116" t="s">
        <v>84</v>
      </c>
      <c r="E19" s="117" t="s">
        <v>517</v>
      </c>
      <c r="F19" s="117" t="s">
        <v>83</v>
      </c>
      <c r="G19" s="117">
        <v>1.1100000000000001</v>
      </c>
      <c r="H19" s="162" t="s">
        <v>462</v>
      </c>
      <c r="I19" s="162" t="s">
        <v>143</v>
      </c>
      <c r="J19" s="168" t="s">
        <v>144</v>
      </c>
      <c r="K19" s="166" t="s">
        <v>390</v>
      </c>
      <c r="L19" s="166" t="s">
        <v>145</v>
      </c>
      <c r="M19" s="167" t="s">
        <v>18</v>
      </c>
      <c r="N19" s="166" t="s">
        <v>27</v>
      </c>
      <c r="O19" s="166" t="s">
        <v>27</v>
      </c>
    </row>
    <row r="20" spans="2:15" x14ac:dyDescent="0.45">
      <c r="B20" s="26" t="s">
        <v>81</v>
      </c>
      <c r="C20" s="26" t="s">
        <v>0</v>
      </c>
      <c r="D20" s="26" t="s">
        <v>85</v>
      </c>
      <c r="E20" s="117" t="s">
        <v>629</v>
      </c>
      <c r="F20" s="117" t="s">
        <v>18</v>
      </c>
      <c r="G20" s="119">
        <v>0.36</v>
      </c>
      <c r="H20" s="162" t="s">
        <v>463</v>
      </c>
      <c r="I20" s="162" t="s">
        <v>141</v>
      </c>
      <c r="J20" s="166" t="s">
        <v>146</v>
      </c>
      <c r="K20" s="166" t="s">
        <v>391</v>
      </c>
      <c r="L20" s="166">
        <v>6</v>
      </c>
      <c r="M20" s="167" t="s">
        <v>18</v>
      </c>
      <c r="N20" s="166" t="s">
        <v>27</v>
      </c>
      <c r="O20" s="166" t="s">
        <v>27</v>
      </c>
    </row>
    <row r="21" spans="2:15" ht="26" x14ac:dyDescent="0.45">
      <c r="B21" s="26" t="s">
        <v>81</v>
      </c>
      <c r="C21" s="26" t="s">
        <v>0</v>
      </c>
      <c r="D21" s="26" t="s">
        <v>86</v>
      </c>
      <c r="E21" s="117" t="s">
        <v>464</v>
      </c>
      <c r="F21" s="117" t="s">
        <v>83</v>
      </c>
      <c r="G21" s="119">
        <v>0.32</v>
      </c>
      <c r="H21" s="162" t="s">
        <v>461</v>
      </c>
      <c r="I21" s="162" t="s">
        <v>147</v>
      </c>
      <c r="J21" s="166" t="s">
        <v>148</v>
      </c>
      <c r="K21" s="166" t="s">
        <v>391</v>
      </c>
      <c r="L21" s="166">
        <v>6</v>
      </c>
      <c r="M21" s="166" t="s">
        <v>149</v>
      </c>
      <c r="N21" s="166" t="s">
        <v>27</v>
      </c>
      <c r="O21" s="166" t="s">
        <v>27</v>
      </c>
    </row>
    <row r="22" spans="2:15" ht="26" x14ac:dyDescent="0.45">
      <c r="B22" s="26" t="s">
        <v>81</v>
      </c>
      <c r="C22" s="26" t="s">
        <v>0</v>
      </c>
      <c r="D22" s="142" t="s">
        <v>484</v>
      </c>
      <c r="E22" s="117" t="s">
        <v>485</v>
      </c>
      <c r="F22" s="117" t="s">
        <v>83</v>
      </c>
      <c r="G22" s="119">
        <v>0.23200000000000001</v>
      </c>
      <c r="H22" s="162" t="s">
        <v>465</v>
      </c>
      <c r="I22" s="162" t="s">
        <v>143</v>
      </c>
      <c r="J22" s="166" t="s">
        <v>148</v>
      </c>
      <c r="K22" s="166" t="s">
        <v>391</v>
      </c>
      <c r="L22" s="166">
        <v>6</v>
      </c>
      <c r="M22" s="166" t="s">
        <v>150</v>
      </c>
      <c r="N22" s="166" t="s">
        <v>27</v>
      </c>
      <c r="O22" s="166" t="s">
        <v>27</v>
      </c>
    </row>
    <row r="23" spans="2:15" ht="26" x14ac:dyDescent="0.45">
      <c r="B23" s="26" t="s">
        <v>81</v>
      </c>
      <c r="C23" s="26" t="s">
        <v>0</v>
      </c>
      <c r="D23" s="142" t="s">
        <v>484</v>
      </c>
      <c r="E23" s="117" t="s">
        <v>151</v>
      </c>
      <c r="F23" s="117" t="s">
        <v>83</v>
      </c>
      <c r="G23" s="119">
        <v>0.51800000000000002</v>
      </c>
      <c r="H23" s="162" t="s">
        <v>526</v>
      </c>
      <c r="I23" s="162" t="s">
        <v>141</v>
      </c>
      <c r="J23" s="166" t="s">
        <v>148</v>
      </c>
      <c r="K23" s="166" t="s">
        <v>392</v>
      </c>
      <c r="L23" s="166">
        <v>6</v>
      </c>
      <c r="M23" s="166" t="s">
        <v>150</v>
      </c>
      <c r="N23" s="166" t="s">
        <v>27</v>
      </c>
      <c r="O23" s="166" t="s">
        <v>27</v>
      </c>
    </row>
    <row r="24" spans="2:15" x14ac:dyDescent="0.45">
      <c r="B24" s="26" t="s">
        <v>81</v>
      </c>
      <c r="C24" s="26" t="s">
        <v>0</v>
      </c>
      <c r="D24" s="26" t="s">
        <v>87</v>
      </c>
      <c r="E24" s="117" t="s">
        <v>88</v>
      </c>
      <c r="F24" s="117" t="s">
        <v>83</v>
      </c>
      <c r="G24" s="119">
        <v>0.76</v>
      </c>
      <c r="H24" s="162" t="s">
        <v>463</v>
      </c>
      <c r="I24" s="162" t="s">
        <v>141</v>
      </c>
      <c r="J24" s="166" t="s">
        <v>152</v>
      </c>
      <c r="K24" s="166" t="s">
        <v>391</v>
      </c>
      <c r="L24" s="167" t="s">
        <v>18</v>
      </c>
      <c r="M24" s="166" t="s">
        <v>153</v>
      </c>
      <c r="N24" s="167" t="s">
        <v>18</v>
      </c>
      <c r="O24" s="166" t="s">
        <v>27</v>
      </c>
    </row>
    <row r="25" spans="2:15" ht="26" x14ac:dyDescent="0.45">
      <c r="B25" s="26" t="s">
        <v>81</v>
      </c>
      <c r="C25" s="142" t="s">
        <v>5</v>
      </c>
      <c r="D25" s="142" t="s">
        <v>496</v>
      </c>
      <c r="E25" s="117" t="s">
        <v>160</v>
      </c>
      <c r="F25" s="117" t="s">
        <v>95</v>
      </c>
      <c r="G25" s="117" t="s">
        <v>161</v>
      </c>
      <c r="H25" s="162" t="s">
        <v>540</v>
      </c>
      <c r="I25" s="162" t="s">
        <v>141</v>
      </c>
      <c r="J25" s="169" t="s">
        <v>18</v>
      </c>
      <c r="K25" s="167" t="s">
        <v>18</v>
      </c>
      <c r="L25" s="167" t="s">
        <v>18</v>
      </c>
      <c r="M25" s="166" t="s">
        <v>159</v>
      </c>
      <c r="N25" s="167" t="s">
        <v>18</v>
      </c>
      <c r="O25" s="166" t="s">
        <v>27</v>
      </c>
    </row>
    <row r="26" spans="2:15" ht="39" x14ac:dyDescent="0.45">
      <c r="B26" s="26" t="s">
        <v>81</v>
      </c>
      <c r="C26" s="142" t="s">
        <v>5</v>
      </c>
      <c r="D26" s="142" t="s">
        <v>495</v>
      </c>
      <c r="E26" s="117" t="s">
        <v>471</v>
      </c>
      <c r="F26" s="117" t="s">
        <v>83</v>
      </c>
      <c r="G26" s="123">
        <v>22152794</v>
      </c>
      <c r="H26" s="162" t="s">
        <v>472</v>
      </c>
      <c r="I26" s="162" t="s">
        <v>141</v>
      </c>
      <c r="J26" s="167" t="s">
        <v>162</v>
      </c>
      <c r="K26" s="167" t="s">
        <v>163</v>
      </c>
      <c r="L26" s="167" t="s">
        <v>18</v>
      </c>
      <c r="M26" s="166" t="s">
        <v>159</v>
      </c>
      <c r="N26" s="167" t="s">
        <v>27</v>
      </c>
      <c r="O26" s="166" t="s">
        <v>27</v>
      </c>
    </row>
    <row r="27" spans="2:15" ht="26" x14ac:dyDescent="0.45">
      <c r="B27" s="26" t="s">
        <v>90</v>
      </c>
      <c r="C27" s="26" t="s">
        <v>23</v>
      </c>
      <c r="D27" s="26" t="s">
        <v>91</v>
      </c>
      <c r="E27" s="117" t="s">
        <v>523</v>
      </c>
      <c r="F27" s="117" t="s">
        <v>83</v>
      </c>
      <c r="G27" s="119">
        <v>0.82</v>
      </c>
      <c r="H27" s="162" t="s">
        <v>168</v>
      </c>
      <c r="I27" s="162" t="s">
        <v>141</v>
      </c>
      <c r="J27" s="167" t="s">
        <v>18</v>
      </c>
      <c r="K27" s="166" t="s">
        <v>393</v>
      </c>
      <c r="L27" s="166">
        <v>9</v>
      </c>
      <c r="M27" s="166" t="s">
        <v>533</v>
      </c>
      <c r="N27" s="167" t="s">
        <v>18</v>
      </c>
      <c r="O27" s="166" t="s">
        <v>27</v>
      </c>
    </row>
    <row r="28" spans="2:15" ht="26" x14ac:dyDescent="0.45">
      <c r="B28" s="26" t="s">
        <v>90</v>
      </c>
      <c r="C28" s="26" t="s">
        <v>23</v>
      </c>
      <c r="D28" s="26" t="s">
        <v>91</v>
      </c>
      <c r="E28" s="117" t="s">
        <v>467</v>
      </c>
      <c r="F28" s="117" t="s">
        <v>18</v>
      </c>
      <c r="G28" s="119">
        <v>0.82</v>
      </c>
      <c r="H28" s="162" t="s">
        <v>89</v>
      </c>
      <c r="I28" s="162" t="s">
        <v>18</v>
      </c>
      <c r="J28" s="167" t="s">
        <v>18</v>
      </c>
      <c r="K28" s="166" t="s">
        <v>163</v>
      </c>
      <c r="L28" s="166">
        <v>9</v>
      </c>
      <c r="M28" s="166" t="s">
        <v>534</v>
      </c>
      <c r="N28" s="166" t="s">
        <v>27</v>
      </c>
      <c r="O28" s="166" t="s">
        <v>27</v>
      </c>
    </row>
    <row r="29" spans="2:15" ht="26" x14ac:dyDescent="0.45">
      <c r="B29" s="26" t="s">
        <v>90</v>
      </c>
      <c r="C29" s="26" t="s">
        <v>23</v>
      </c>
      <c r="D29" s="26" t="s">
        <v>91</v>
      </c>
      <c r="E29" s="117" t="s">
        <v>539</v>
      </c>
      <c r="F29" s="117" t="s">
        <v>83</v>
      </c>
      <c r="G29" s="120">
        <v>854000</v>
      </c>
      <c r="H29" s="162" t="s">
        <v>89</v>
      </c>
      <c r="I29" s="162" t="s">
        <v>18</v>
      </c>
      <c r="J29" s="167" t="s">
        <v>18</v>
      </c>
      <c r="K29" s="166" t="s">
        <v>393</v>
      </c>
      <c r="L29" s="166">
        <v>9</v>
      </c>
      <c r="M29" s="166" t="s">
        <v>154</v>
      </c>
      <c r="N29" s="166" t="s">
        <v>27</v>
      </c>
      <c r="O29" s="166" t="s">
        <v>27</v>
      </c>
    </row>
    <row r="30" spans="2:15" ht="26" x14ac:dyDescent="0.45">
      <c r="B30" s="26" t="s">
        <v>90</v>
      </c>
      <c r="C30" s="26" t="s">
        <v>23</v>
      </c>
      <c r="D30" s="26" t="s">
        <v>21</v>
      </c>
      <c r="E30" s="117" t="s">
        <v>92</v>
      </c>
      <c r="F30" s="117" t="s">
        <v>83</v>
      </c>
      <c r="G30" s="122">
        <v>0.99990100000000004</v>
      </c>
      <c r="H30" s="163">
        <v>-3.8999999999999999E-5</v>
      </c>
      <c r="I30" s="162" t="s">
        <v>141</v>
      </c>
      <c r="J30" s="167" t="s">
        <v>18</v>
      </c>
      <c r="K30" s="166" t="s">
        <v>535</v>
      </c>
      <c r="L30" s="166">
        <v>10</v>
      </c>
      <c r="M30" s="166" t="s">
        <v>536</v>
      </c>
      <c r="N30" s="166" t="s">
        <v>27</v>
      </c>
      <c r="O30" s="166" t="s">
        <v>27</v>
      </c>
    </row>
    <row r="31" spans="2:15" ht="26" x14ac:dyDescent="0.45">
      <c r="B31" s="26" t="s">
        <v>90</v>
      </c>
      <c r="C31" s="26" t="s">
        <v>23</v>
      </c>
      <c r="D31" s="26" t="s">
        <v>15</v>
      </c>
      <c r="E31" s="117" t="s">
        <v>155</v>
      </c>
      <c r="F31" s="117" t="s">
        <v>93</v>
      </c>
      <c r="G31" s="117">
        <v>0</v>
      </c>
      <c r="H31" s="162" t="s">
        <v>463</v>
      </c>
      <c r="I31" s="162" t="s">
        <v>141</v>
      </c>
      <c r="J31" s="167" t="s">
        <v>18</v>
      </c>
      <c r="K31" s="166" t="s">
        <v>393</v>
      </c>
      <c r="L31" s="166">
        <v>9</v>
      </c>
      <c r="M31" s="166" t="s">
        <v>154</v>
      </c>
      <c r="N31" s="166" t="s">
        <v>27</v>
      </c>
      <c r="O31" s="166" t="s">
        <v>27</v>
      </c>
    </row>
    <row r="32" spans="2:15" ht="26" x14ac:dyDescent="0.45">
      <c r="B32" s="26" t="s">
        <v>90</v>
      </c>
      <c r="C32" s="26" t="s">
        <v>23</v>
      </c>
      <c r="D32" s="26" t="s">
        <v>16</v>
      </c>
      <c r="E32" s="117" t="s">
        <v>158</v>
      </c>
      <c r="F32" s="117" t="s">
        <v>83</v>
      </c>
      <c r="G32" s="117" t="s">
        <v>468</v>
      </c>
      <c r="H32" s="162" t="s">
        <v>469</v>
      </c>
      <c r="I32" s="162" t="s">
        <v>143</v>
      </c>
      <c r="J32" s="167" t="s">
        <v>18</v>
      </c>
      <c r="K32" s="166">
        <v>8</v>
      </c>
      <c r="L32" s="167" t="s">
        <v>18</v>
      </c>
      <c r="M32" s="166" t="s">
        <v>154</v>
      </c>
      <c r="N32" s="167" t="s">
        <v>18</v>
      </c>
      <c r="O32" s="166" t="s">
        <v>27</v>
      </c>
    </row>
    <row r="33" spans="1:15" ht="26" x14ac:dyDescent="0.45">
      <c r="B33" s="26" t="s">
        <v>90</v>
      </c>
      <c r="C33" s="26" t="s">
        <v>23</v>
      </c>
      <c r="D33" s="26" t="s">
        <v>16</v>
      </c>
      <c r="E33" s="117" t="s">
        <v>94</v>
      </c>
      <c r="F33" s="117" t="s">
        <v>18</v>
      </c>
      <c r="G33" s="119">
        <v>0.88</v>
      </c>
      <c r="H33" s="162" t="s">
        <v>89</v>
      </c>
      <c r="I33" s="162" t="s">
        <v>18</v>
      </c>
      <c r="J33" s="166" t="s">
        <v>156</v>
      </c>
      <c r="K33" s="167" t="s">
        <v>18</v>
      </c>
      <c r="L33" s="167" t="s">
        <v>18</v>
      </c>
      <c r="M33" s="166" t="s">
        <v>157</v>
      </c>
      <c r="N33" s="167" t="s">
        <v>18</v>
      </c>
      <c r="O33" s="166" t="s">
        <v>27</v>
      </c>
    </row>
    <row r="34" spans="1:15" ht="26" x14ac:dyDescent="0.45">
      <c r="B34" s="26" t="s">
        <v>90</v>
      </c>
      <c r="C34" s="26" t="s">
        <v>23</v>
      </c>
      <c r="D34" s="26" t="s">
        <v>16</v>
      </c>
      <c r="E34" s="117" t="s">
        <v>19</v>
      </c>
      <c r="F34" s="117" t="s">
        <v>83</v>
      </c>
      <c r="G34" s="119">
        <v>0.25</v>
      </c>
      <c r="H34" s="162" t="s">
        <v>89</v>
      </c>
      <c r="I34" s="162" t="s">
        <v>18</v>
      </c>
      <c r="J34" s="166">
        <v>404</v>
      </c>
      <c r="K34" s="166">
        <v>4</v>
      </c>
      <c r="L34" s="167" t="s">
        <v>18</v>
      </c>
      <c r="M34" s="166" t="s">
        <v>159</v>
      </c>
      <c r="N34" s="167" t="s">
        <v>18</v>
      </c>
      <c r="O34" s="166" t="s">
        <v>27</v>
      </c>
    </row>
    <row r="35" spans="1:15" ht="19" thickBot="1" x14ac:dyDescent="0.5">
      <c r="B35" s="27" t="s">
        <v>90</v>
      </c>
      <c r="C35" s="27" t="s">
        <v>23</v>
      </c>
      <c r="D35" s="27" t="s">
        <v>16</v>
      </c>
      <c r="E35" s="117" t="s">
        <v>20</v>
      </c>
      <c r="F35" s="117" t="s">
        <v>18</v>
      </c>
      <c r="G35" s="119">
        <v>0.8</v>
      </c>
      <c r="H35" s="162" t="s">
        <v>470</v>
      </c>
      <c r="I35" s="188" t="s">
        <v>143</v>
      </c>
      <c r="J35" s="188" t="s">
        <v>18</v>
      </c>
      <c r="K35" s="188" t="s">
        <v>18</v>
      </c>
      <c r="L35" s="188" t="s">
        <v>18</v>
      </c>
      <c r="M35" s="188" t="s">
        <v>18</v>
      </c>
      <c r="N35" s="188" t="s">
        <v>18</v>
      </c>
      <c r="O35" s="188" t="s">
        <v>27</v>
      </c>
    </row>
    <row r="36" spans="1:15" ht="13" x14ac:dyDescent="0.3">
      <c r="A36"/>
      <c r="E36" s="118"/>
      <c r="F36" s="118"/>
      <c r="G36" s="118"/>
      <c r="H36" s="118"/>
    </row>
    <row r="37" spans="1:15" ht="13" x14ac:dyDescent="0.3">
      <c r="A37"/>
    </row>
    <row r="38" spans="1:15" ht="13" x14ac:dyDescent="0.3">
      <c r="A38"/>
    </row>
    <row r="39" spans="1:15" ht="13" x14ac:dyDescent="0.3">
      <c r="A39"/>
    </row>
    <row r="40" spans="1:15" ht="13" x14ac:dyDescent="0.3">
      <c r="A40"/>
    </row>
    <row r="41" spans="1:15" ht="13" x14ac:dyDescent="0.3">
      <c r="A41"/>
    </row>
    <row r="42" spans="1:15" ht="13" x14ac:dyDescent="0.3">
      <c r="A42"/>
    </row>
  </sheetData>
  <mergeCells count="2">
    <mergeCell ref="B4:D4"/>
    <mergeCell ref="B5:E5"/>
  </mergeCells>
  <hyperlinks>
    <hyperlink ref="B5" r:id="rId1" display="To read more about our corporate responsibility approach, see Our corporate responsibility approach information sheet "/>
  </hyperlinks>
  <pageMargins left="0.7" right="0.7" top="0.75" bottom="0.75" header="0.3" footer="0.3"/>
  <pageSetup scale="29" orientation="portrait" horizontalDpi="300" verticalDpi="300" r:id="rId2"/>
  <ignoredErrors>
    <ignoredError sqref="K20:K22 K24" twoDigitTextYear="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G64"/>
  <sheetViews>
    <sheetView showGridLines="0" topLeftCell="A37" zoomScaleNormal="100" workbookViewId="0">
      <selection activeCell="B38" sqref="B38"/>
    </sheetView>
  </sheetViews>
  <sheetFormatPr defaultColWidth="9" defaultRowHeight="18.5" x14ac:dyDescent="0.45"/>
  <cols>
    <col min="1" max="1" width="6" style="35" customWidth="1"/>
    <col min="2" max="2" width="62.59765625" customWidth="1"/>
    <col min="3" max="26" width="13.09765625" customWidth="1"/>
  </cols>
  <sheetData>
    <row r="2" spans="1:7" ht="28.5" x14ac:dyDescent="0.65">
      <c r="B2" s="1"/>
      <c r="C2" s="1"/>
      <c r="D2" s="1"/>
      <c r="E2" s="34" t="s">
        <v>4</v>
      </c>
    </row>
    <row r="3" spans="1:7" ht="28.5" x14ac:dyDescent="0.65">
      <c r="B3" s="1" t="s">
        <v>122</v>
      </c>
    </row>
    <row r="4" spans="1:7" ht="105" customHeight="1" x14ac:dyDescent="0.45">
      <c r="B4" s="208" t="s">
        <v>593</v>
      </c>
      <c r="C4" s="208"/>
      <c r="D4" s="208"/>
      <c r="E4" s="208"/>
      <c r="F4" s="2"/>
      <c r="G4" s="2"/>
    </row>
    <row r="6" spans="1:7" x14ac:dyDescent="0.45">
      <c r="B6" s="211" t="s">
        <v>447</v>
      </c>
      <c r="C6" s="211"/>
      <c r="D6" s="211"/>
      <c r="E6" s="211"/>
      <c r="F6" s="211"/>
      <c r="G6" s="211"/>
    </row>
    <row r="7" spans="1:7" ht="31" x14ac:dyDescent="0.7">
      <c r="A7" s="29"/>
      <c r="B7" s="4" t="s">
        <v>221</v>
      </c>
      <c r="G7" s="178" t="s">
        <v>505</v>
      </c>
    </row>
    <row r="8" spans="1:7" x14ac:dyDescent="0.45">
      <c r="B8" s="5" t="s">
        <v>222</v>
      </c>
      <c r="C8" s="5">
        <v>2022</v>
      </c>
      <c r="D8" s="5">
        <v>2021</v>
      </c>
      <c r="E8" s="5">
        <v>2020</v>
      </c>
      <c r="F8" s="5">
        <v>2019</v>
      </c>
      <c r="G8" s="5">
        <v>2018</v>
      </c>
    </row>
    <row r="9" spans="1:7" ht="29" x14ac:dyDescent="0.45">
      <c r="B9" s="18" t="s">
        <v>522</v>
      </c>
      <c r="C9" s="58">
        <v>0.82</v>
      </c>
      <c r="D9" s="46">
        <v>0.7</v>
      </c>
      <c r="E9" s="46">
        <v>0.26</v>
      </c>
      <c r="F9" s="51" t="s">
        <v>223</v>
      </c>
      <c r="G9" s="51" t="s">
        <v>223</v>
      </c>
    </row>
    <row r="10" spans="1:7" ht="29" x14ac:dyDescent="0.45">
      <c r="B10" s="18" t="s">
        <v>538</v>
      </c>
      <c r="C10" s="93">
        <v>854000</v>
      </c>
      <c r="D10" s="52" t="s">
        <v>223</v>
      </c>
      <c r="E10" s="52" t="s">
        <v>223</v>
      </c>
      <c r="F10" s="52" t="s">
        <v>223</v>
      </c>
      <c r="G10" s="52" t="s">
        <v>223</v>
      </c>
    </row>
    <row r="11" spans="1:7" x14ac:dyDescent="0.45">
      <c r="B11" s="18" t="s">
        <v>240</v>
      </c>
      <c r="C11" s="59">
        <v>0.99990100000000004</v>
      </c>
      <c r="D11" s="50">
        <v>0.99994000000000005</v>
      </c>
      <c r="E11" s="52" t="s">
        <v>223</v>
      </c>
      <c r="F11" s="53" t="s">
        <v>223</v>
      </c>
      <c r="G11" s="53" t="s">
        <v>223</v>
      </c>
    </row>
    <row r="12" spans="1:7" ht="19" thickBot="1" x14ac:dyDescent="0.5">
      <c r="B12" s="9" t="s">
        <v>22</v>
      </c>
      <c r="C12" s="25">
        <v>0.99</v>
      </c>
      <c r="D12" s="47">
        <v>0.99</v>
      </c>
      <c r="E12" s="47">
        <v>0.96</v>
      </c>
      <c r="F12" s="47">
        <v>0.94</v>
      </c>
      <c r="G12" s="47">
        <v>0.91</v>
      </c>
    </row>
    <row r="13" spans="1:7" ht="13" x14ac:dyDescent="0.3">
      <c r="A13" s="37"/>
      <c r="B13" s="8" t="s">
        <v>114</v>
      </c>
      <c r="C13" s="8"/>
      <c r="D13" s="8"/>
      <c r="E13" s="8"/>
    </row>
    <row r="14" spans="1:7" ht="13" x14ac:dyDescent="0.3">
      <c r="A14" s="37"/>
      <c r="B14" s="170" t="s">
        <v>542</v>
      </c>
    </row>
    <row r="15" spans="1:7" ht="13" x14ac:dyDescent="0.3">
      <c r="A15" s="37"/>
      <c r="B15" s="8" t="s">
        <v>603</v>
      </c>
    </row>
    <row r="16" spans="1:7" ht="13" x14ac:dyDescent="0.3">
      <c r="A16" s="37"/>
      <c r="B16" s="8" t="s">
        <v>224</v>
      </c>
    </row>
    <row r="18" spans="1:5" ht="31" x14ac:dyDescent="0.7">
      <c r="A18" s="29"/>
      <c r="B18" s="4" t="s">
        <v>15</v>
      </c>
      <c r="E18" s="178" t="s">
        <v>503</v>
      </c>
    </row>
    <row r="19" spans="1:5" x14ac:dyDescent="0.45">
      <c r="B19" s="210" t="s">
        <v>448</v>
      </c>
      <c r="C19" s="210"/>
      <c r="D19" s="210"/>
      <c r="E19" s="210"/>
    </row>
    <row r="20" spans="1:5" x14ac:dyDescent="0.45">
      <c r="B20" s="5" t="s">
        <v>225</v>
      </c>
      <c r="C20" s="5">
        <v>2022</v>
      </c>
      <c r="D20" s="5">
        <v>2021</v>
      </c>
      <c r="E20" s="5">
        <v>2020</v>
      </c>
    </row>
    <row r="21" spans="1:5" ht="28" thickBot="1" x14ac:dyDescent="0.5">
      <c r="B21" s="9" t="s">
        <v>137</v>
      </c>
      <c r="C21" s="22">
        <v>0</v>
      </c>
      <c r="D21" s="9">
        <v>0</v>
      </c>
      <c r="E21" s="9">
        <v>0</v>
      </c>
    </row>
    <row r="23" spans="1:5" ht="31" x14ac:dyDescent="0.7">
      <c r="A23" s="29"/>
      <c r="B23" s="4" t="s">
        <v>126</v>
      </c>
    </row>
    <row r="24" spans="1:5" x14ac:dyDescent="0.45">
      <c r="B24" s="210" t="s">
        <v>449</v>
      </c>
      <c r="C24" s="210"/>
      <c r="D24" s="210"/>
      <c r="E24" s="210"/>
    </row>
    <row r="25" spans="1:5" x14ac:dyDescent="0.45">
      <c r="B25" s="5" t="s">
        <v>226</v>
      </c>
      <c r="C25" s="5">
        <v>2022</v>
      </c>
      <c r="D25" s="5">
        <v>2021</v>
      </c>
    </row>
    <row r="26" spans="1:5" ht="27.5" x14ac:dyDescent="0.45">
      <c r="B26" s="6" t="s">
        <v>138</v>
      </c>
      <c r="C26" s="24"/>
      <c r="D26" s="11"/>
    </row>
    <row r="27" spans="1:5" x14ac:dyDescent="0.45">
      <c r="B27" s="12" t="s">
        <v>17</v>
      </c>
      <c r="C27" s="24">
        <v>1</v>
      </c>
      <c r="D27" s="11">
        <v>1</v>
      </c>
    </row>
    <row r="28" spans="1:5" x14ac:dyDescent="0.45">
      <c r="B28" s="41" t="s">
        <v>241</v>
      </c>
      <c r="C28" s="24">
        <v>0.88</v>
      </c>
      <c r="D28" s="11">
        <v>0.7</v>
      </c>
    </row>
    <row r="29" spans="1:5" x14ac:dyDescent="0.45">
      <c r="B29" s="18" t="s">
        <v>242</v>
      </c>
      <c r="C29" s="24">
        <v>0.25</v>
      </c>
      <c r="D29" s="61" t="s">
        <v>244</v>
      </c>
    </row>
    <row r="30" spans="1:5" ht="19" thickBot="1" x14ac:dyDescent="0.5">
      <c r="B30" s="9" t="s">
        <v>20</v>
      </c>
      <c r="C30" s="25">
        <v>0.8</v>
      </c>
      <c r="D30" s="13">
        <v>0.5</v>
      </c>
    </row>
    <row r="31" spans="1:5" ht="13" x14ac:dyDescent="0.3">
      <c r="A31" s="37"/>
      <c r="B31" s="8" t="s">
        <v>114</v>
      </c>
      <c r="C31" s="8"/>
      <c r="D31" s="8"/>
      <c r="E31" s="8"/>
    </row>
    <row r="32" spans="1:5" ht="13" x14ac:dyDescent="0.3">
      <c r="A32" s="37"/>
      <c r="B32" s="170" t="s">
        <v>542</v>
      </c>
    </row>
    <row r="33" spans="1:4" ht="13" x14ac:dyDescent="0.3">
      <c r="A33" s="37"/>
      <c r="B33" s="8" t="s">
        <v>227</v>
      </c>
    </row>
    <row r="35" spans="1:4" ht="31" x14ac:dyDescent="0.7">
      <c r="B35" s="29"/>
    </row>
    <row r="36" spans="1:4" ht="28.5" x14ac:dyDescent="0.45">
      <c r="B36" s="3" t="s">
        <v>228</v>
      </c>
    </row>
    <row r="37" spans="1:4" x14ac:dyDescent="0.45">
      <c r="B37" s="212" t="s">
        <v>378</v>
      </c>
      <c r="C37" s="212"/>
      <c r="D37" s="212"/>
    </row>
    <row r="38" spans="1:4" ht="31" x14ac:dyDescent="0.7">
      <c r="A38" s="29"/>
      <c r="B38" s="4" t="s">
        <v>229</v>
      </c>
      <c r="D38" s="178" t="s">
        <v>504</v>
      </c>
    </row>
    <row r="39" spans="1:4" ht="29" x14ac:dyDescent="0.45">
      <c r="B39" s="5"/>
      <c r="C39" s="14" t="s">
        <v>604</v>
      </c>
      <c r="D39" s="14" t="s">
        <v>605</v>
      </c>
    </row>
    <row r="40" spans="1:4" x14ac:dyDescent="0.45">
      <c r="B40" s="36" t="s">
        <v>399</v>
      </c>
      <c r="C40" s="70"/>
      <c r="D40" s="70"/>
    </row>
    <row r="41" spans="1:4" ht="53.5" x14ac:dyDescent="0.45">
      <c r="B41" s="6" t="s">
        <v>230</v>
      </c>
      <c r="C41" s="40">
        <v>59463</v>
      </c>
      <c r="D41" s="40">
        <v>60106</v>
      </c>
    </row>
    <row r="42" spans="1:4" x14ac:dyDescent="0.45">
      <c r="B42" s="36" t="s">
        <v>235</v>
      </c>
      <c r="C42" s="70"/>
      <c r="D42" s="70"/>
    </row>
    <row r="43" spans="1:4" ht="27.5" x14ac:dyDescent="0.45">
      <c r="B43" s="6" t="s">
        <v>231</v>
      </c>
      <c r="C43" s="40">
        <v>496</v>
      </c>
      <c r="D43" s="40">
        <v>1206</v>
      </c>
    </row>
    <row r="44" spans="1:4" x14ac:dyDescent="0.45">
      <c r="B44" s="18" t="s">
        <v>243</v>
      </c>
      <c r="C44" s="40">
        <v>324</v>
      </c>
      <c r="D44" s="40">
        <v>36844</v>
      </c>
    </row>
    <row r="45" spans="1:4" x14ac:dyDescent="0.45">
      <c r="B45" s="36" t="s">
        <v>236</v>
      </c>
      <c r="C45" s="70"/>
      <c r="D45" s="70"/>
    </row>
    <row r="46" spans="1:4" ht="27.5" x14ac:dyDescent="0.45">
      <c r="B46" s="6" t="s">
        <v>232</v>
      </c>
      <c r="C46" s="40">
        <v>9899</v>
      </c>
      <c r="D46" s="40">
        <v>15320</v>
      </c>
    </row>
    <row r="47" spans="1:4" ht="27.5" x14ac:dyDescent="0.45">
      <c r="B47" s="6" t="s">
        <v>398</v>
      </c>
      <c r="C47" s="40">
        <v>7</v>
      </c>
      <c r="D47" s="40">
        <v>18</v>
      </c>
    </row>
    <row r="48" spans="1:4" ht="19" thickBot="1" x14ac:dyDescent="0.5">
      <c r="B48" s="10" t="s">
        <v>243</v>
      </c>
      <c r="C48" s="92">
        <v>36775</v>
      </c>
      <c r="D48" s="92">
        <v>470041</v>
      </c>
    </row>
    <row r="49" spans="1:5" ht="13" x14ac:dyDescent="0.3">
      <c r="A49" s="37"/>
      <c r="B49" s="8" t="s">
        <v>114</v>
      </c>
      <c r="C49" s="8"/>
      <c r="D49" s="8"/>
      <c r="E49" s="8"/>
    </row>
    <row r="50" spans="1:5" ht="13" x14ac:dyDescent="0.3">
      <c r="A50" s="37"/>
      <c r="B50" s="8" t="s">
        <v>233</v>
      </c>
    </row>
    <row r="51" spans="1:5" ht="13" x14ac:dyDescent="0.3">
      <c r="A51" s="37"/>
      <c r="B51" s="8" t="s">
        <v>234</v>
      </c>
    </row>
    <row r="53" spans="1:5" ht="31" x14ac:dyDescent="0.7">
      <c r="A53" s="29"/>
      <c r="B53" s="4" t="s">
        <v>450</v>
      </c>
    </row>
    <row r="54" spans="1:5" ht="29" x14ac:dyDescent="0.45">
      <c r="B54" s="5"/>
      <c r="C54" s="14" t="s">
        <v>604</v>
      </c>
      <c r="D54" s="14" t="s">
        <v>606</v>
      </c>
    </row>
    <row r="55" spans="1:5" x14ac:dyDescent="0.45">
      <c r="B55" s="36" t="s">
        <v>237</v>
      </c>
      <c r="C55" s="70"/>
      <c r="D55" s="70"/>
    </row>
    <row r="56" spans="1:5" ht="27.5" x14ac:dyDescent="0.45">
      <c r="B56" s="6" t="s">
        <v>239</v>
      </c>
      <c r="C56" s="40">
        <v>1352</v>
      </c>
      <c r="D56" s="40">
        <v>2462</v>
      </c>
    </row>
    <row r="57" spans="1:5" x14ac:dyDescent="0.45">
      <c r="B57" s="36" t="s">
        <v>238</v>
      </c>
      <c r="C57" s="70"/>
      <c r="D57" s="70"/>
    </row>
    <row r="58" spans="1:5" ht="28" thickBot="1" x14ac:dyDescent="0.5">
      <c r="B58" s="9" t="s">
        <v>239</v>
      </c>
      <c r="C58" s="92">
        <v>17222</v>
      </c>
      <c r="D58" s="92">
        <v>34830</v>
      </c>
    </row>
    <row r="59" spans="1:5" ht="13" x14ac:dyDescent="0.3">
      <c r="A59" s="37"/>
      <c r="B59" s="8" t="s">
        <v>114</v>
      </c>
      <c r="C59" s="8"/>
      <c r="D59" s="8"/>
      <c r="E59" s="8"/>
    </row>
    <row r="60" spans="1:5" ht="13" x14ac:dyDescent="0.3">
      <c r="A60" s="37"/>
      <c r="B60" s="8" t="s">
        <v>588</v>
      </c>
    </row>
    <row r="61" spans="1:5" ht="13" x14ac:dyDescent="0.3">
      <c r="A61" s="37"/>
      <c r="B61" s="183" t="s">
        <v>589</v>
      </c>
    </row>
    <row r="62" spans="1:5" ht="13" x14ac:dyDescent="0.3">
      <c r="A62" s="37"/>
      <c r="B62" s="183" t="s">
        <v>590</v>
      </c>
    </row>
    <row r="63" spans="1:5" ht="13" x14ac:dyDescent="0.3">
      <c r="A63" s="37"/>
      <c r="B63" s="183" t="s">
        <v>591</v>
      </c>
    </row>
    <row r="64" spans="1:5" ht="13" x14ac:dyDescent="0.3">
      <c r="A64" s="37"/>
      <c r="B64" s="8" t="s">
        <v>607</v>
      </c>
    </row>
  </sheetData>
  <mergeCells count="5">
    <mergeCell ref="B6:G6"/>
    <mergeCell ref="B19:E19"/>
    <mergeCell ref="B37:D37"/>
    <mergeCell ref="B4:E4"/>
    <mergeCell ref="B24:E24"/>
  </mergeCells>
  <hyperlinks>
    <hyperlink ref="B62" r:id="rId1"/>
    <hyperlink ref="B63" r:id="rId2"/>
    <hyperlink ref="B6:G6" r:id="rId3" display="To read more about Wireless health and safety, see our Wireless health and safety and social acceptability of our network information sheet"/>
    <hyperlink ref="B19:E19" r:id="rId4" display="To read more about Data privacy, read our Data privacy and information security information sheet."/>
    <hyperlink ref="B24:D24" r:id="rId5" display="To read more about Information security, read our Data privacy and information security information sheet."/>
    <hyperlink ref="B37:D37" r:id="rId6" display="To read more, read our Data privacy and information security information sheet."/>
    <hyperlink ref="B14" r:id="rId7" display="PwC provided limited assurance over this indicator. See PwC`s assurance statement"/>
    <hyperlink ref="B32" r:id="rId8" display="PwC provided limited assurance over this indicator. See PwC`s assurance statement"/>
    <hyperlink ref="B60" r:id="rId9"/>
    <hyperlink ref="B61" r:id="rId10"/>
  </hyperlinks>
  <pageMargins left="0.7" right="0.7" top="0.75" bottom="0.75" header="0.3" footer="0.3"/>
  <pageSetup scale="50" orientation="portrait" horizontalDpi="300" verticalDpi="300"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2:G43"/>
  <sheetViews>
    <sheetView showGridLines="0" topLeftCell="A19" zoomScaleNormal="100" workbookViewId="0">
      <selection activeCell="B37" sqref="B37"/>
    </sheetView>
  </sheetViews>
  <sheetFormatPr defaultColWidth="12.59765625" defaultRowHeight="18.5" x14ac:dyDescent="0.45"/>
  <cols>
    <col min="1" max="1" width="6" style="35" customWidth="1"/>
    <col min="2" max="2" width="62.59765625" customWidth="1"/>
    <col min="3" max="5" width="13.09765625" customWidth="1"/>
    <col min="6" max="6" width="20.59765625" customWidth="1"/>
    <col min="7" max="26" width="13.09765625" customWidth="1"/>
  </cols>
  <sheetData>
    <row r="2" spans="1:6" s="1" customFormat="1" ht="28.5" x14ac:dyDescent="0.65">
      <c r="A2" s="35"/>
      <c r="E2" s="34" t="s">
        <v>4</v>
      </c>
    </row>
    <row r="3" spans="1:6" ht="28.5" x14ac:dyDescent="0.65">
      <c r="B3" s="1" t="s">
        <v>121</v>
      </c>
    </row>
    <row r="4" spans="1:6" ht="87" customHeight="1" x14ac:dyDescent="0.45">
      <c r="B4" s="208" t="s">
        <v>594</v>
      </c>
      <c r="C4" s="208"/>
      <c r="D4" s="208"/>
      <c r="E4" s="208"/>
      <c r="F4" s="2"/>
    </row>
    <row r="6" spans="1:6" ht="28.5" x14ac:dyDescent="0.45">
      <c r="B6" s="3" t="s">
        <v>109</v>
      </c>
    </row>
    <row r="7" spans="1:6" ht="21" x14ac:dyDescent="0.45">
      <c r="B7" s="4" t="s">
        <v>254</v>
      </c>
    </row>
    <row r="8" spans="1:6" x14ac:dyDescent="0.45">
      <c r="B8" s="5" t="s">
        <v>134</v>
      </c>
      <c r="C8" s="14" t="s">
        <v>6</v>
      </c>
      <c r="D8" s="14" t="s">
        <v>7</v>
      </c>
      <c r="E8" s="14" t="s">
        <v>8</v>
      </c>
      <c r="F8" s="14" t="s">
        <v>131</v>
      </c>
    </row>
    <row r="9" spans="1:6" x14ac:dyDescent="0.45">
      <c r="B9" s="6" t="s">
        <v>9</v>
      </c>
      <c r="C9" s="93">
        <v>12790</v>
      </c>
      <c r="D9" s="40">
        <v>17003</v>
      </c>
      <c r="E9" s="40">
        <v>15661</v>
      </c>
      <c r="F9" s="103">
        <v>-0.248</v>
      </c>
    </row>
    <row r="10" spans="1:6" x14ac:dyDescent="0.45">
      <c r="B10" s="6" t="s">
        <v>10</v>
      </c>
      <c r="C10" s="93">
        <v>2198</v>
      </c>
      <c r="D10" s="40">
        <v>3517</v>
      </c>
      <c r="E10" s="40">
        <v>3815</v>
      </c>
      <c r="F10" s="103">
        <v>-0.375</v>
      </c>
    </row>
    <row r="11" spans="1:6" ht="19" thickBot="1" x14ac:dyDescent="0.5">
      <c r="B11" s="9" t="s">
        <v>11</v>
      </c>
      <c r="C11" s="135">
        <v>0.17199999999999999</v>
      </c>
      <c r="D11" s="101">
        <v>0.20699999999999999</v>
      </c>
      <c r="E11" s="101">
        <v>0.24399999999999999</v>
      </c>
      <c r="F11" s="104">
        <v>-3.5000000000000003E-2</v>
      </c>
    </row>
    <row r="12" spans="1:6" ht="13" x14ac:dyDescent="0.3">
      <c r="A12" s="37"/>
      <c r="B12" s="8" t="s">
        <v>114</v>
      </c>
    </row>
    <row r="13" spans="1:6" ht="13" x14ac:dyDescent="0.3">
      <c r="A13" s="37"/>
      <c r="B13" s="213" t="s">
        <v>615</v>
      </c>
      <c r="C13" s="213"/>
      <c r="D13" s="213"/>
      <c r="E13" s="213"/>
      <c r="F13" s="213"/>
    </row>
    <row r="14" spans="1:6" ht="31" x14ac:dyDescent="0.7">
      <c r="B14" s="29"/>
    </row>
    <row r="15" spans="1:6" ht="28.5" x14ac:dyDescent="0.45">
      <c r="B15" s="3" t="s">
        <v>110</v>
      </c>
    </row>
    <row r="16" spans="1:6" x14ac:dyDescent="0.45">
      <c r="B16" s="4" t="s">
        <v>12</v>
      </c>
    </row>
    <row r="17" spans="1:7" x14ac:dyDescent="0.45">
      <c r="B17" s="210" t="s">
        <v>414</v>
      </c>
      <c r="C17" s="210"/>
      <c r="D17" s="210"/>
      <c r="E17" s="210"/>
      <c r="F17" s="210"/>
    </row>
    <row r="18" spans="1:7" x14ac:dyDescent="0.45">
      <c r="B18" s="5" t="s">
        <v>132</v>
      </c>
      <c r="C18" s="5">
        <v>2022</v>
      </c>
      <c r="D18" s="5">
        <v>2021</v>
      </c>
      <c r="E18" s="5">
        <v>2020</v>
      </c>
    </row>
    <row r="19" spans="1:7" ht="19" thickBot="1" x14ac:dyDescent="0.5">
      <c r="B19" s="10" t="s">
        <v>112</v>
      </c>
      <c r="C19" s="134">
        <v>22.2</v>
      </c>
      <c r="D19" s="9">
        <v>21.7</v>
      </c>
      <c r="E19" s="57" t="s">
        <v>14</v>
      </c>
    </row>
    <row r="20" spans="1:7" ht="13" x14ac:dyDescent="0.3">
      <c r="A20" s="37"/>
      <c r="B20" s="8" t="s">
        <v>114</v>
      </c>
      <c r="C20" s="8"/>
      <c r="D20" s="8"/>
      <c r="E20" s="8"/>
    </row>
    <row r="21" spans="1:7" ht="13" x14ac:dyDescent="0.3">
      <c r="A21" s="37"/>
      <c r="B21" s="170" t="s">
        <v>543</v>
      </c>
      <c r="C21" s="8"/>
      <c r="D21" s="8"/>
      <c r="E21" s="8"/>
    </row>
    <row r="22" spans="1:7" ht="13" x14ac:dyDescent="0.3">
      <c r="A22" s="37"/>
      <c r="B22" s="30" t="s">
        <v>494</v>
      </c>
      <c r="C22" s="8"/>
      <c r="D22" s="8"/>
      <c r="E22" s="8"/>
    </row>
    <row r="24" spans="1:7" ht="31" x14ac:dyDescent="0.7">
      <c r="A24" s="29"/>
      <c r="B24" s="4" t="s">
        <v>245</v>
      </c>
    </row>
    <row r="25" spans="1:7" x14ac:dyDescent="0.45">
      <c r="B25" s="210" t="s">
        <v>415</v>
      </c>
      <c r="C25" s="210"/>
      <c r="D25" s="210"/>
      <c r="E25" s="210"/>
      <c r="F25" s="210"/>
      <c r="G25" s="210"/>
    </row>
    <row r="26" spans="1:7" ht="27.5" x14ac:dyDescent="0.45">
      <c r="B26" s="5" t="s">
        <v>379</v>
      </c>
      <c r="C26" s="5">
        <v>2022</v>
      </c>
      <c r="D26" s="5">
        <v>2021</v>
      </c>
      <c r="E26" s="5">
        <v>2020</v>
      </c>
      <c r="F26" s="14" t="s">
        <v>380</v>
      </c>
    </row>
    <row r="27" spans="1:7" x14ac:dyDescent="0.45">
      <c r="B27" s="6" t="s">
        <v>246</v>
      </c>
      <c r="C27" s="64">
        <v>5778</v>
      </c>
      <c r="D27" s="7">
        <v>8472</v>
      </c>
      <c r="E27" s="7">
        <v>5215</v>
      </c>
      <c r="F27" s="7">
        <v>133300</v>
      </c>
    </row>
    <row r="28" spans="1:7" x14ac:dyDescent="0.45">
      <c r="B28" s="6" t="s">
        <v>247</v>
      </c>
      <c r="C28" s="64">
        <v>1239</v>
      </c>
      <c r="D28" s="6">
        <v>637</v>
      </c>
      <c r="E28" s="6">
        <v>482</v>
      </c>
      <c r="F28" s="7">
        <v>24700</v>
      </c>
    </row>
    <row r="29" spans="1:7" ht="19" thickBot="1" x14ac:dyDescent="0.5">
      <c r="B29" s="9" t="s">
        <v>248</v>
      </c>
      <c r="C29" s="22">
        <v>39</v>
      </c>
      <c r="D29" s="9">
        <v>91</v>
      </c>
      <c r="E29" s="9">
        <v>25</v>
      </c>
      <c r="F29" s="16">
        <v>5000</v>
      </c>
    </row>
    <row r="31" spans="1:7" ht="31" x14ac:dyDescent="0.7">
      <c r="B31" s="29"/>
    </row>
    <row r="32" spans="1:7" ht="28.5" x14ac:dyDescent="0.45">
      <c r="B32" s="3" t="s">
        <v>111</v>
      </c>
    </row>
    <row r="33" spans="2:7" x14ac:dyDescent="0.45">
      <c r="B33" s="212" t="s">
        <v>377</v>
      </c>
      <c r="C33" s="212"/>
      <c r="D33" s="212"/>
      <c r="E33" s="212"/>
      <c r="F33" s="212"/>
      <c r="G33" s="212"/>
    </row>
    <row r="34" spans="2:7" x14ac:dyDescent="0.45">
      <c r="B34" s="211" t="s">
        <v>532</v>
      </c>
      <c r="C34" s="211"/>
      <c r="D34" s="211"/>
      <c r="E34" s="211"/>
      <c r="F34" s="211"/>
      <c r="G34" s="211"/>
    </row>
    <row r="35" spans="2:7" x14ac:dyDescent="0.45">
      <c r="B35" s="210" t="s">
        <v>416</v>
      </c>
      <c r="C35" s="210"/>
      <c r="D35" s="210"/>
      <c r="E35" s="210"/>
      <c r="F35" s="210"/>
      <c r="G35" s="210"/>
    </row>
    <row r="36" spans="2:7" x14ac:dyDescent="0.45">
      <c r="B36" s="212" t="s">
        <v>417</v>
      </c>
      <c r="C36" s="212"/>
      <c r="D36" s="212"/>
      <c r="E36" s="212"/>
      <c r="F36" s="212"/>
      <c r="G36" s="212"/>
    </row>
    <row r="37" spans="2:7" x14ac:dyDescent="0.45">
      <c r="B37" s="4" t="s">
        <v>13</v>
      </c>
    </row>
    <row r="38" spans="2:7" x14ac:dyDescent="0.45">
      <c r="B38" s="5" t="s">
        <v>133</v>
      </c>
      <c r="C38" s="5">
        <v>2022</v>
      </c>
      <c r="D38" s="5">
        <v>2021</v>
      </c>
      <c r="E38" s="5">
        <v>2020</v>
      </c>
    </row>
    <row r="39" spans="2:7" x14ac:dyDescent="0.45">
      <c r="B39" s="6" t="s">
        <v>249</v>
      </c>
      <c r="C39" s="132">
        <v>104</v>
      </c>
      <c r="D39" s="102">
        <v>129</v>
      </c>
      <c r="E39" s="102">
        <v>82.5</v>
      </c>
    </row>
    <row r="40" spans="2:7" ht="19" thickBot="1" x14ac:dyDescent="0.5">
      <c r="B40" s="9" t="s">
        <v>250</v>
      </c>
      <c r="C40" s="133">
        <v>73</v>
      </c>
      <c r="D40" s="17">
        <v>71</v>
      </c>
      <c r="E40" s="17">
        <v>77</v>
      </c>
    </row>
    <row r="41" spans="2:7" x14ac:dyDescent="0.45">
      <c r="B41" t="s">
        <v>251</v>
      </c>
    </row>
    <row r="42" spans="2:7" x14ac:dyDescent="0.45">
      <c r="B42" t="s">
        <v>252</v>
      </c>
    </row>
    <row r="43" spans="2:7" x14ac:dyDescent="0.45">
      <c r="B43" t="s">
        <v>253</v>
      </c>
    </row>
  </sheetData>
  <mergeCells count="8">
    <mergeCell ref="B4:E4"/>
    <mergeCell ref="B17:F17"/>
    <mergeCell ref="B13:F13"/>
    <mergeCell ref="B36:G36"/>
    <mergeCell ref="B25:G25"/>
    <mergeCell ref="B33:G33"/>
    <mergeCell ref="B34:G34"/>
    <mergeCell ref="B35:G35"/>
  </mergeCells>
  <hyperlinks>
    <hyperlink ref="B17:F17" r:id="rId1" display="To learn more about community involvement, read the Empowering voices and fostering a space for all information sheet "/>
    <hyperlink ref="B25:G25" r:id="rId2" display="To read more about how we support children and communities, read our Supporting and equipping children and communities information sheet"/>
    <hyperlink ref="B33:G33" r:id="rId3" display="To learn more about diverse suppliers, read the Empowering voices and fostering a space for all information sheet."/>
    <hyperlink ref="B35:G35" r:id="rId4" display="Consult our Supplier Code of Conduct"/>
    <hyperlink ref="B36:G36" r:id="rId5" display="Consult our suppliers webpage"/>
    <hyperlink ref="B13:F13" r:id="rId6" display="[1] CCTS report."/>
    <hyperlink ref="B34:G34" r:id="rId7" display="To learn more about responsible procurement, see our Responsible procurement and supplier partnerships information sheet"/>
    <hyperlink ref="B21" r:id="rId8" display="PwC provided limited assurance over this indicator. See PwC`s assurance statement"/>
  </hyperlinks>
  <pageMargins left="0.7" right="0.7" top="0.75" bottom="0.75" header="0.3" footer="0.3"/>
  <pageSetup orientation="portrait" horizontalDpi="300" verticalDpi="300"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E32"/>
  <sheetViews>
    <sheetView showGridLines="0" topLeftCell="A4" zoomScaleNormal="100" workbookViewId="0">
      <selection activeCell="D16" sqref="D16"/>
    </sheetView>
  </sheetViews>
  <sheetFormatPr defaultColWidth="9" defaultRowHeight="18.5" x14ac:dyDescent="0.45"/>
  <cols>
    <col min="1" max="1" width="6" style="35" customWidth="1"/>
    <col min="2" max="2" width="62.59765625" customWidth="1"/>
    <col min="3" max="26" width="13.09765625" customWidth="1"/>
  </cols>
  <sheetData>
    <row r="2" spans="1:5" ht="28.5" x14ac:dyDescent="0.65">
      <c r="B2" s="1"/>
      <c r="C2" s="1"/>
      <c r="D2" s="1"/>
      <c r="E2" s="34" t="s">
        <v>4</v>
      </c>
    </row>
    <row r="3" spans="1:5" ht="28.5" x14ac:dyDescent="0.65">
      <c r="B3" s="1" t="s">
        <v>120</v>
      </c>
    </row>
    <row r="4" spans="1:5" ht="86.65" customHeight="1" x14ac:dyDescent="0.45">
      <c r="B4" s="208" t="s">
        <v>595</v>
      </c>
      <c r="C4" s="208"/>
      <c r="D4" s="208"/>
      <c r="E4" s="208"/>
    </row>
    <row r="6" spans="1:5" ht="31" x14ac:dyDescent="0.7">
      <c r="A6" s="29"/>
      <c r="B6" s="4" t="s">
        <v>428</v>
      </c>
    </row>
    <row r="7" spans="1:5" x14ac:dyDescent="0.45">
      <c r="B7" s="5" t="s">
        <v>255</v>
      </c>
      <c r="C7" s="5">
        <v>2022</v>
      </c>
      <c r="D7" s="5">
        <v>2021</v>
      </c>
      <c r="E7" s="5">
        <v>2020</v>
      </c>
    </row>
    <row r="8" spans="1:5" x14ac:dyDescent="0.45">
      <c r="B8" s="18" t="s">
        <v>613</v>
      </c>
      <c r="C8" s="23">
        <v>587</v>
      </c>
      <c r="D8" s="6">
        <v>559</v>
      </c>
      <c r="E8" s="6">
        <v>486</v>
      </c>
    </row>
    <row r="9" spans="1:5" x14ac:dyDescent="0.45">
      <c r="B9" s="181" t="s">
        <v>614</v>
      </c>
      <c r="C9" s="23">
        <v>57</v>
      </c>
      <c r="D9" s="6">
        <v>59</v>
      </c>
      <c r="E9" s="6">
        <v>49</v>
      </c>
    </row>
    <row r="10" spans="1:5" ht="28" customHeight="1" thickBot="1" x14ac:dyDescent="0.5">
      <c r="B10" s="214" t="s">
        <v>608</v>
      </c>
      <c r="C10" s="214"/>
      <c r="D10" s="214"/>
      <c r="E10" s="214"/>
    </row>
    <row r="12" spans="1:5" ht="31" x14ac:dyDescent="0.7">
      <c r="A12" s="29"/>
      <c r="B12" s="4" t="s">
        <v>551</v>
      </c>
    </row>
    <row r="13" spans="1:5" x14ac:dyDescent="0.45">
      <c r="B13" s="5" t="s">
        <v>257</v>
      </c>
      <c r="C13" s="5">
        <v>2020</v>
      </c>
      <c r="D13" s="5">
        <v>2017</v>
      </c>
      <c r="E13" s="5">
        <v>2015</v>
      </c>
    </row>
    <row r="14" spans="1:5" ht="54" thickBot="1" x14ac:dyDescent="0.5">
      <c r="B14" s="9" t="s">
        <v>24</v>
      </c>
      <c r="C14" s="21" t="s">
        <v>580</v>
      </c>
      <c r="D14" s="57" t="s">
        <v>581</v>
      </c>
      <c r="E14" s="57" t="s">
        <v>582</v>
      </c>
    </row>
    <row r="16" spans="1:5" ht="31" x14ac:dyDescent="0.7">
      <c r="A16" s="29"/>
      <c r="B16" s="4" t="s">
        <v>25</v>
      </c>
      <c r="D16" s="178" t="s">
        <v>635</v>
      </c>
    </row>
    <row r="17" spans="2:5" x14ac:dyDescent="0.45">
      <c r="B17" s="210" t="s">
        <v>412</v>
      </c>
      <c r="C17" s="210"/>
      <c r="D17" s="210"/>
      <c r="E17" s="210"/>
    </row>
    <row r="18" spans="2:5" x14ac:dyDescent="0.45">
      <c r="B18" s="210" t="s">
        <v>413</v>
      </c>
      <c r="C18" s="210"/>
      <c r="D18" s="210"/>
      <c r="E18" s="210"/>
    </row>
    <row r="19" spans="2:5" x14ac:dyDescent="0.45">
      <c r="B19" s="5" t="s">
        <v>260</v>
      </c>
      <c r="C19" s="5">
        <v>2022</v>
      </c>
      <c r="D19" s="5">
        <v>2021</v>
      </c>
    </row>
    <row r="20" spans="2:5" x14ac:dyDescent="0.45">
      <c r="B20" s="36" t="s">
        <v>400</v>
      </c>
      <c r="C20" s="99">
        <f>SUM(C24,C27)</f>
        <v>39506</v>
      </c>
      <c r="D20" s="100">
        <f>SUM(D24,D27)</f>
        <v>36230</v>
      </c>
    </row>
    <row r="21" spans="2:5" x14ac:dyDescent="0.45">
      <c r="B21" s="12" t="s">
        <v>451</v>
      </c>
      <c r="C21" s="93">
        <v>22983</v>
      </c>
      <c r="D21" s="40">
        <v>21185</v>
      </c>
    </row>
    <row r="22" spans="2:5" x14ac:dyDescent="0.45">
      <c r="B22" s="12" t="s">
        <v>452</v>
      </c>
      <c r="C22" s="93">
        <v>14280</v>
      </c>
      <c r="D22" s="40">
        <v>13052</v>
      </c>
    </row>
    <row r="23" spans="2:5" x14ac:dyDescent="0.45">
      <c r="B23" s="12" t="s">
        <v>453</v>
      </c>
      <c r="C23" s="93">
        <v>592</v>
      </c>
      <c r="D23" s="40">
        <v>177</v>
      </c>
    </row>
    <row r="24" spans="2:5" ht="19" thickBot="1" x14ac:dyDescent="0.5">
      <c r="B24" s="19" t="s">
        <v>258</v>
      </c>
      <c r="C24" s="94">
        <f>SUM(C21:C23)</f>
        <v>37855</v>
      </c>
      <c r="D24" s="71">
        <f>SUM(D21:D23)</f>
        <v>34414</v>
      </c>
    </row>
    <row r="25" spans="2:5" x14ac:dyDescent="0.45">
      <c r="B25" s="12" t="s">
        <v>454</v>
      </c>
      <c r="C25" s="93">
        <v>282</v>
      </c>
      <c r="D25" s="40">
        <v>263</v>
      </c>
    </row>
    <row r="26" spans="2:5" x14ac:dyDescent="0.45">
      <c r="B26" s="12" t="s">
        <v>455</v>
      </c>
      <c r="C26" s="93">
        <v>1369</v>
      </c>
      <c r="D26" s="40">
        <v>1553</v>
      </c>
    </row>
    <row r="27" spans="2:5" ht="19" thickBot="1" x14ac:dyDescent="0.5">
      <c r="B27" s="19" t="s">
        <v>259</v>
      </c>
      <c r="C27" s="94">
        <f>SUM(C25:C26)</f>
        <v>1651</v>
      </c>
      <c r="D27" s="71">
        <f>SUM(D25:D26)</f>
        <v>1816</v>
      </c>
    </row>
    <row r="28" spans="2:5" x14ac:dyDescent="0.45">
      <c r="B28" s="36" t="s">
        <v>401</v>
      </c>
      <c r="C28" s="99">
        <f>SUM(C29:C32)</f>
        <v>1315</v>
      </c>
      <c r="D28" s="128"/>
    </row>
    <row r="29" spans="2:5" x14ac:dyDescent="0.45">
      <c r="B29" s="6" t="s">
        <v>407</v>
      </c>
      <c r="C29" s="93">
        <v>277</v>
      </c>
      <c r="D29" s="127"/>
    </row>
    <row r="30" spans="2:5" x14ac:dyDescent="0.45">
      <c r="B30" s="6" t="s">
        <v>404</v>
      </c>
      <c r="C30" s="93">
        <v>43</v>
      </c>
      <c r="D30" s="127"/>
    </row>
    <row r="31" spans="2:5" x14ac:dyDescent="0.45">
      <c r="B31" s="6" t="s">
        <v>405</v>
      </c>
      <c r="C31" s="93">
        <v>486</v>
      </c>
      <c r="D31" s="127"/>
    </row>
    <row r="32" spans="2:5" ht="19" thickBot="1" x14ac:dyDescent="0.5">
      <c r="B32" s="9" t="s">
        <v>406</v>
      </c>
      <c r="C32" s="91">
        <v>509</v>
      </c>
      <c r="D32" s="127"/>
    </row>
  </sheetData>
  <mergeCells count="4">
    <mergeCell ref="B4:E4"/>
    <mergeCell ref="B17:E17"/>
    <mergeCell ref="B18:E18"/>
    <mergeCell ref="B10:E10"/>
  </mergeCells>
  <hyperlinks>
    <hyperlink ref="B17:E17" r:id="rId1" display="To read more about media ethics, see our Media ethics information sheet"/>
    <hyperlink ref="B18:E18" r:id="rId2" display="To read more about media in culture, see our Empowering voices and fostering a space for all information sheet"/>
  </hyperlinks>
  <pageMargins left="0.7" right="0.7" top="0.75" bottom="0.75" header="0.3" footer="0.3"/>
  <pageSetup scale="95" orientation="portrait" horizontalDpi="300" verticalDpi="3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I179"/>
  <sheetViews>
    <sheetView showGridLines="0" topLeftCell="A157" zoomScaleNormal="100" workbookViewId="0">
      <selection activeCell="E164" sqref="E164"/>
    </sheetView>
  </sheetViews>
  <sheetFormatPr defaultColWidth="9" defaultRowHeight="18.5" x14ac:dyDescent="0.45"/>
  <cols>
    <col min="1" max="1" width="6" style="35" customWidth="1"/>
    <col min="2" max="2" width="62.59765625" customWidth="1"/>
    <col min="3" max="26" width="13.09765625" customWidth="1"/>
  </cols>
  <sheetData>
    <row r="2" spans="1:9" ht="28.5" x14ac:dyDescent="0.65">
      <c r="B2" s="1"/>
      <c r="C2" s="1"/>
      <c r="D2" s="1"/>
      <c r="E2" s="34" t="s">
        <v>4</v>
      </c>
    </row>
    <row r="3" spans="1:9" ht="28.5" x14ac:dyDescent="0.65">
      <c r="B3" s="1" t="s">
        <v>119</v>
      </c>
    </row>
    <row r="4" spans="1:9" ht="141" customHeight="1" x14ac:dyDescent="0.45">
      <c r="B4" s="208" t="s">
        <v>596</v>
      </c>
      <c r="C4" s="208"/>
      <c r="D4" s="208"/>
      <c r="E4" s="208"/>
      <c r="F4" s="2"/>
      <c r="G4" s="2"/>
      <c r="H4" s="2"/>
      <c r="I4" s="2"/>
    </row>
    <row r="6" spans="1:9" x14ac:dyDescent="0.45">
      <c r="B6" s="62" t="s">
        <v>368</v>
      </c>
    </row>
    <row r="7" spans="1:9" ht="13" x14ac:dyDescent="0.3">
      <c r="A7"/>
      <c r="B7" s="55" t="s">
        <v>369</v>
      </c>
    </row>
    <row r="8" spans="1:9" ht="13" x14ac:dyDescent="0.3">
      <c r="A8"/>
      <c r="B8" s="55" t="s">
        <v>370</v>
      </c>
    </row>
    <row r="9" spans="1:9" ht="13" x14ac:dyDescent="0.3">
      <c r="A9"/>
      <c r="B9" s="55" t="s">
        <v>371</v>
      </c>
    </row>
    <row r="10" spans="1:9" ht="13" x14ac:dyDescent="0.3">
      <c r="A10"/>
      <c r="B10" s="55" t="s">
        <v>128</v>
      </c>
    </row>
    <row r="11" spans="1:9" ht="13" x14ac:dyDescent="0.3">
      <c r="A11"/>
      <c r="B11" s="55" t="s">
        <v>372</v>
      </c>
    </row>
    <row r="12" spans="1:9" ht="13" x14ac:dyDescent="0.3">
      <c r="A12"/>
      <c r="B12" s="55" t="s">
        <v>373</v>
      </c>
    </row>
    <row r="14" spans="1:9" ht="25.5" customHeight="1" x14ac:dyDescent="0.45">
      <c r="B14" s="129" t="s">
        <v>481</v>
      </c>
    </row>
    <row r="15" spans="1:9" x14ac:dyDescent="0.45">
      <c r="B15" s="210" t="s">
        <v>376</v>
      </c>
      <c r="C15" s="210"/>
      <c r="D15" s="210"/>
      <c r="E15" s="210"/>
      <c r="F15" s="210"/>
      <c r="G15" s="210"/>
      <c r="H15" s="210"/>
      <c r="I15" s="210"/>
    </row>
    <row r="16" spans="1:9" x14ac:dyDescent="0.45">
      <c r="B16" s="5" t="s">
        <v>135</v>
      </c>
      <c r="C16" s="5">
        <v>2022</v>
      </c>
      <c r="D16" s="5">
        <v>2021</v>
      </c>
      <c r="E16" s="5">
        <v>2020</v>
      </c>
      <c r="F16" s="5">
        <v>2019</v>
      </c>
      <c r="G16" s="5">
        <v>2018</v>
      </c>
    </row>
    <row r="17" spans="1:9" ht="19" thickBot="1" x14ac:dyDescent="0.5">
      <c r="B17" s="9" t="s">
        <v>26</v>
      </c>
      <c r="C17" s="21" t="s">
        <v>27</v>
      </c>
      <c r="D17" s="17" t="s">
        <v>27</v>
      </c>
      <c r="E17" s="17" t="s">
        <v>27</v>
      </c>
      <c r="F17" s="17" t="s">
        <v>223</v>
      </c>
      <c r="G17" s="17" t="s">
        <v>223</v>
      </c>
    </row>
    <row r="19" spans="1:9" ht="31" x14ac:dyDescent="0.7">
      <c r="A19" s="29"/>
      <c r="B19" s="4" t="s">
        <v>127</v>
      </c>
    </row>
    <row r="20" spans="1:9" x14ac:dyDescent="0.45">
      <c r="B20" s="210" t="s">
        <v>376</v>
      </c>
      <c r="C20" s="210"/>
      <c r="D20" s="210"/>
      <c r="E20" s="210"/>
      <c r="F20" s="210"/>
      <c r="G20" s="210"/>
      <c r="H20" s="210"/>
      <c r="I20" s="210"/>
    </row>
    <row r="21" spans="1:9" x14ac:dyDescent="0.45">
      <c r="B21" s="5" t="s">
        <v>135</v>
      </c>
      <c r="C21" s="5">
        <v>2022</v>
      </c>
      <c r="D21" s="5">
        <v>2021</v>
      </c>
      <c r="E21" s="5">
        <v>2020</v>
      </c>
      <c r="F21" s="5">
        <v>2019</v>
      </c>
      <c r="G21" s="5">
        <v>2018</v>
      </c>
    </row>
    <row r="22" spans="1:9" ht="19" thickBot="1" x14ac:dyDescent="0.5">
      <c r="B22" s="9" t="s">
        <v>28</v>
      </c>
      <c r="C22" s="21" t="s">
        <v>27</v>
      </c>
      <c r="D22" s="17" t="s">
        <v>27</v>
      </c>
      <c r="E22" s="17" t="s">
        <v>27</v>
      </c>
      <c r="F22" s="17" t="s">
        <v>27</v>
      </c>
      <c r="G22" s="17" t="s">
        <v>27</v>
      </c>
    </row>
    <row r="24" spans="1:9" ht="31" x14ac:dyDescent="0.7">
      <c r="A24" s="29"/>
      <c r="B24" s="4" t="s">
        <v>128</v>
      </c>
      <c r="D24" s="178" t="s">
        <v>511</v>
      </c>
    </row>
    <row r="25" spans="1:9" x14ac:dyDescent="0.45">
      <c r="B25" s="212" t="s">
        <v>375</v>
      </c>
      <c r="C25" s="212"/>
      <c r="D25" s="212"/>
    </row>
    <row r="26" spans="1:9" x14ac:dyDescent="0.45">
      <c r="B26" s="5" t="s">
        <v>135</v>
      </c>
      <c r="C26" s="5">
        <v>2022</v>
      </c>
      <c r="D26" s="5">
        <v>2021</v>
      </c>
    </row>
    <row r="27" spans="1:9" x14ac:dyDescent="0.45">
      <c r="B27" s="6" t="s">
        <v>32</v>
      </c>
      <c r="C27" s="23">
        <v>38</v>
      </c>
      <c r="D27" s="6">
        <v>35</v>
      </c>
    </row>
    <row r="28" spans="1:9" x14ac:dyDescent="0.45">
      <c r="B28" s="6" t="s">
        <v>33</v>
      </c>
      <c r="C28" s="23">
        <v>8</v>
      </c>
      <c r="D28" s="6">
        <v>11</v>
      </c>
    </row>
    <row r="29" spans="1:9" ht="19" thickBot="1" x14ac:dyDescent="0.5">
      <c r="B29" s="9" t="s">
        <v>34</v>
      </c>
      <c r="C29" s="22">
        <v>200</v>
      </c>
      <c r="D29" s="9">
        <v>200</v>
      </c>
    </row>
    <row r="31" spans="1:9" ht="31" x14ac:dyDescent="0.7">
      <c r="A31" s="29"/>
      <c r="B31" s="4" t="s">
        <v>261</v>
      </c>
      <c r="C31" s="178" t="s">
        <v>511</v>
      </c>
    </row>
    <row r="32" spans="1:9" x14ac:dyDescent="0.45">
      <c r="B32" s="210" t="s">
        <v>375</v>
      </c>
      <c r="C32" s="210"/>
    </row>
    <row r="33" spans="1:9" ht="27.5" x14ac:dyDescent="0.45">
      <c r="B33" s="5" t="s">
        <v>262</v>
      </c>
      <c r="C33" s="14" t="s">
        <v>263</v>
      </c>
    </row>
    <row r="34" spans="1:9" x14ac:dyDescent="0.45">
      <c r="B34" s="6" t="s">
        <v>264</v>
      </c>
      <c r="C34" s="6">
        <v>1</v>
      </c>
    </row>
    <row r="35" spans="1:9" x14ac:dyDescent="0.45">
      <c r="B35" s="6" t="s">
        <v>265</v>
      </c>
      <c r="C35" s="6">
        <v>1</v>
      </c>
    </row>
    <row r="36" spans="1:9" x14ac:dyDescent="0.45">
      <c r="B36" s="6" t="s">
        <v>266</v>
      </c>
      <c r="C36" s="6">
        <v>3</v>
      </c>
    </row>
    <row r="37" spans="1:9" ht="19" thickBot="1" x14ac:dyDescent="0.5">
      <c r="B37" s="9" t="s">
        <v>267</v>
      </c>
      <c r="C37" s="9">
        <v>3</v>
      </c>
    </row>
    <row r="39" spans="1:9" ht="31" x14ac:dyDescent="0.7">
      <c r="A39" s="29"/>
      <c r="B39" s="4" t="s">
        <v>35</v>
      </c>
    </row>
    <row r="40" spans="1:9" x14ac:dyDescent="0.45">
      <c r="B40" s="210" t="s">
        <v>374</v>
      </c>
      <c r="C40" s="210"/>
      <c r="D40" s="210"/>
      <c r="E40" s="210"/>
      <c r="F40" s="210"/>
      <c r="G40" s="210"/>
      <c r="H40" s="210"/>
      <c r="I40" s="210"/>
    </row>
    <row r="41" spans="1:9" x14ac:dyDescent="0.45">
      <c r="B41" s="5" t="s">
        <v>268</v>
      </c>
      <c r="C41" s="5">
        <v>2022</v>
      </c>
      <c r="D41" s="5">
        <v>2021</v>
      </c>
      <c r="E41" s="5">
        <v>2020</v>
      </c>
      <c r="F41" s="5">
        <v>2019</v>
      </c>
      <c r="G41" s="5">
        <v>2018</v>
      </c>
      <c r="H41" s="5">
        <v>2017</v>
      </c>
      <c r="I41" s="5">
        <v>2016</v>
      </c>
    </row>
    <row r="42" spans="1:9" ht="29" x14ac:dyDescent="0.45">
      <c r="B42" s="18" t="s">
        <v>348</v>
      </c>
      <c r="C42" s="105">
        <v>-0.08</v>
      </c>
      <c r="D42" s="103">
        <v>-0.05</v>
      </c>
      <c r="E42" s="106" t="s">
        <v>269</v>
      </c>
      <c r="F42" s="106" t="s">
        <v>269</v>
      </c>
      <c r="G42" s="106" t="s">
        <v>269</v>
      </c>
      <c r="H42" s="106" t="s">
        <v>269</v>
      </c>
      <c r="I42" s="106" t="s">
        <v>269</v>
      </c>
    </row>
    <row r="43" spans="1:9" ht="29" x14ac:dyDescent="0.45">
      <c r="B43" s="18" t="s">
        <v>349</v>
      </c>
      <c r="C43" s="105">
        <v>0.99</v>
      </c>
      <c r="D43" s="103">
        <v>0.99</v>
      </c>
      <c r="E43" s="103">
        <v>0.99</v>
      </c>
      <c r="F43" s="103">
        <v>0.99</v>
      </c>
      <c r="G43" s="103">
        <v>0.99</v>
      </c>
      <c r="H43" s="106" t="s">
        <v>269</v>
      </c>
      <c r="I43" s="106" t="s">
        <v>269</v>
      </c>
    </row>
    <row r="44" spans="1:9" ht="29.5" thickBot="1" x14ac:dyDescent="0.5">
      <c r="B44" s="10" t="s">
        <v>350</v>
      </c>
      <c r="C44" s="91">
        <v>2326681</v>
      </c>
      <c r="D44" s="206" t="s">
        <v>625</v>
      </c>
      <c r="E44" s="92">
        <v>2094234</v>
      </c>
      <c r="F44" s="92">
        <v>2502226</v>
      </c>
      <c r="G44" s="92">
        <v>2452554</v>
      </c>
      <c r="H44" s="92">
        <v>2497044</v>
      </c>
      <c r="I44" s="92">
        <v>2192880</v>
      </c>
    </row>
    <row r="45" spans="1:9" ht="13" x14ac:dyDescent="0.3">
      <c r="A45" s="37"/>
      <c r="B45" s="8" t="s">
        <v>114</v>
      </c>
    </row>
    <row r="46" spans="1:9" ht="13" x14ac:dyDescent="0.3">
      <c r="A46" s="37"/>
      <c r="B46" s="170" t="s">
        <v>543</v>
      </c>
    </row>
    <row r="47" spans="1:9" ht="13" x14ac:dyDescent="0.3">
      <c r="A47" s="37"/>
      <c r="B47" s="8" t="s">
        <v>584</v>
      </c>
    </row>
    <row r="48" spans="1:9" ht="13" x14ac:dyDescent="0.3">
      <c r="A48" s="37"/>
      <c r="B48" s="8" t="s">
        <v>626</v>
      </c>
    </row>
    <row r="50" spans="1:5" ht="31" x14ac:dyDescent="0.7">
      <c r="A50" s="29"/>
      <c r="B50" s="4" t="s">
        <v>270</v>
      </c>
    </row>
    <row r="51" spans="1:5" x14ac:dyDescent="0.45">
      <c r="B51" s="5" t="s">
        <v>135</v>
      </c>
      <c r="C51" s="5">
        <v>2022</v>
      </c>
      <c r="D51" s="5">
        <v>2021</v>
      </c>
      <c r="E51" s="5">
        <v>2020</v>
      </c>
    </row>
    <row r="52" spans="1:5" ht="19" thickBot="1" x14ac:dyDescent="0.5">
      <c r="B52" s="9" t="s">
        <v>322</v>
      </c>
      <c r="C52" s="67">
        <v>0.80510000000000004</v>
      </c>
      <c r="D52" s="49">
        <v>0.77390000000000003</v>
      </c>
      <c r="E52" s="49">
        <v>0.6875</v>
      </c>
    </row>
    <row r="54" spans="1:5" ht="31" x14ac:dyDescent="0.7">
      <c r="A54" s="29"/>
      <c r="B54" s="4" t="s">
        <v>545</v>
      </c>
    </row>
    <row r="55" spans="1:5" x14ac:dyDescent="0.45">
      <c r="B55" s="210" t="s">
        <v>374</v>
      </c>
      <c r="C55" s="210"/>
      <c r="D55" s="210"/>
    </row>
    <row r="56" spans="1:5" x14ac:dyDescent="0.45">
      <c r="B56" s="5" t="s">
        <v>271</v>
      </c>
      <c r="C56" s="5">
        <v>2022</v>
      </c>
      <c r="D56" s="14" t="s">
        <v>351</v>
      </c>
      <c r="E56" s="179" t="s">
        <v>508</v>
      </c>
    </row>
    <row r="57" spans="1:5" x14ac:dyDescent="0.45">
      <c r="B57" s="18" t="s">
        <v>550</v>
      </c>
      <c r="C57" s="93">
        <v>1041110</v>
      </c>
      <c r="D57" s="40">
        <v>1069822</v>
      </c>
    </row>
    <row r="58" spans="1:5" x14ac:dyDescent="0.45">
      <c r="B58" s="18" t="s">
        <v>549</v>
      </c>
      <c r="C58" s="93">
        <v>988639</v>
      </c>
      <c r="D58" s="40">
        <v>1043144</v>
      </c>
    </row>
    <row r="59" spans="1:5" x14ac:dyDescent="0.45">
      <c r="B59" s="18" t="s">
        <v>548</v>
      </c>
      <c r="C59" s="93">
        <v>190583</v>
      </c>
      <c r="D59" s="40">
        <v>244585</v>
      </c>
    </row>
    <row r="60" spans="1:5" x14ac:dyDescent="0.45">
      <c r="B60" s="18" t="s">
        <v>546</v>
      </c>
      <c r="C60" s="93">
        <v>106349</v>
      </c>
      <c r="D60" s="40">
        <v>104547</v>
      </c>
    </row>
    <row r="61" spans="1:5" ht="19" thickBot="1" x14ac:dyDescent="0.5">
      <c r="B61" s="171" t="s">
        <v>547</v>
      </c>
      <c r="C61" s="94">
        <v>2326681</v>
      </c>
      <c r="D61" s="71">
        <v>2462098</v>
      </c>
    </row>
    <row r="62" spans="1:5" ht="19" thickBot="1" x14ac:dyDescent="0.5">
      <c r="B62" s="9" t="s">
        <v>456</v>
      </c>
      <c r="C62" s="91">
        <v>4788779</v>
      </c>
      <c r="D62" s="92">
        <v>2462098</v>
      </c>
    </row>
    <row r="63" spans="1:5" ht="13" x14ac:dyDescent="0.3">
      <c r="A63" s="37"/>
      <c r="B63" s="8" t="s">
        <v>114</v>
      </c>
    </row>
    <row r="64" spans="1:5" ht="13" x14ac:dyDescent="0.3">
      <c r="A64" s="37"/>
      <c r="B64" s="8" t="s">
        <v>327</v>
      </c>
    </row>
    <row r="65" spans="1:5" ht="13" x14ac:dyDescent="0.3">
      <c r="A65" s="37"/>
      <c r="B65" s="170" t="s">
        <v>544</v>
      </c>
    </row>
    <row r="66" spans="1:5" x14ac:dyDescent="0.45">
      <c r="E66" s="152"/>
    </row>
    <row r="67" spans="1:5" ht="31" x14ac:dyDescent="0.7">
      <c r="A67" s="29"/>
      <c r="B67" s="4" t="s">
        <v>272</v>
      </c>
      <c r="E67" s="178" t="s">
        <v>508</v>
      </c>
    </row>
    <row r="68" spans="1:5" x14ac:dyDescent="0.45">
      <c r="B68" s="210" t="s">
        <v>374</v>
      </c>
      <c r="C68" s="210"/>
      <c r="D68" s="210"/>
      <c r="E68" s="210"/>
    </row>
    <row r="69" spans="1:5" ht="27.5" x14ac:dyDescent="0.45">
      <c r="B69" s="5"/>
      <c r="C69" s="14" t="s">
        <v>273</v>
      </c>
      <c r="D69" s="14" t="s">
        <v>274</v>
      </c>
      <c r="E69" s="14" t="s">
        <v>275</v>
      </c>
    </row>
    <row r="70" spans="1:5" x14ac:dyDescent="0.45">
      <c r="B70" s="6" t="s">
        <v>276</v>
      </c>
      <c r="C70" s="72">
        <v>6008.45</v>
      </c>
      <c r="D70" s="72">
        <v>1886.93</v>
      </c>
      <c r="E70" s="46">
        <v>0.76</v>
      </c>
    </row>
    <row r="71" spans="1:5" x14ac:dyDescent="0.45">
      <c r="B71" s="6" t="s">
        <v>277</v>
      </c>
      <c r="C71" s="72"/>
      <c r="D71" s="72"/>
      <c r="E71" s="46"/>
    </row>
    <row r="72" spans="1:5" x14ac:dyDescent="0.45">
      <c r="B72" s="41" t="s">
        <v>352</v>
      </c>
      <c r="C72" s="72">
        <v>419.52</v>
      </c>
      <c r="D72" s="72">
        <v>0</v>
      </c>
      <c r="E72" s="46">
        <v>1</v>
      </c>
    </row>
    <row r="73" spans="1:5" x14ac:dyDescent="0.45">
      <c r="B73" s="41" t="s">
        <v>457</v>
      </c>
      <c r="C73" s="72">
        <v>1385.81</v>
      </c>
      <c r="D73" s="72">
        <v>0</v>
      </c>
      <c r="E73" s="46">
        <v>1</v>
      </c>
    </row>
    <row r="74" spans="1:5" x14ac:dyDescent="0.45">
      <c r="B74" s="41" t="s">
        <v>353</v>
      </c>
      <c r="C74" s="72">
        <v>1024.81</v>
      </c>
      <c r="D74" s="72">
        <v>156.49</v>
      </c>
      <c r="E74" s="46">
        <v>0.87</v>
      </c>
    </row>
    <row r="75" spans="1:5" x14ac:dyDescent="0.45">
      <c r="B75" s="41" t="s">
        <v>354</v>
      </c>
      <c r="C75" s="72">
        <v>7896.54</v>
      </c>
      <c r="D75" s="72">
        <v>9412.14</v>
      </c>
      <c r="E75" s="46">
        <v>0.46</v>
      </c>
    </row>
    <row r="76" spans="1:5" x14ac:dyDescent="0.45">
      <c r="B76" s="75" t="s">
        <v>355</v>
      </c>
      <c r="C76" s="72">
        <v>1977.39</v>
      </c>
      <c r="D76" s="72">
        <v>0</v>
      </c>
      <c r="E76" s="46">
        <v>1</v>
      </c>
    </row>
    <row r="77" spans="1:5" ht="19" thickBot="1" x14ac:dyDescent="0.5">
      <c r="B77" s="19" t="s">
        <v>278</v>
      </c>
      <c r="C77" s="74">
        <v>18712.52</v>
      </c>
      <c r="D77" s="74">
        <v>11455.56</v>
      </c>
      <c r="E77" s="68">
        <v>0.62</v>
      </c>
    </row>
    <row r="78" spans="1:5" ht="13" x14ac:dyDescent="0.3">
      <c r="A78" s="37"/>
      <c r="B78" s="8" t="s">
        <v>114</v>
      </c>
    </row>
    <row r="79" spans="1:5" ht="13" x14ac:dyDescent="0.3">
      <c r="A79" s="37"/>
      <c r="B79" s="8" t="s">
        <v>328</v>
      </c>
    </row>
    <row r="80" spans="1:5" ht="13" x14ac:dyDescent="0.3">
      <c r="A80" s="37"/>
      <c r="B80" s="8" t="s">
        <v>329</v>
      </c>
    </row>
    <row r="81" spans="1:6" ht="13" x14ac:dyDescent="0.3">
      <c r="A81" s="37"/>
      <c r="B81" s="8" t="s">
        <v>330</v>
      </c>
    </row>
    <row r="82" spans="1:6" ht="13" x14ac:dyDescent="0.3">
      <c r="A82" s="37"/>
      <c r="B82" s="8" t="s">
        <v>331</v>
      </c>
    </row>
    <row r="83" spans="1:6" ht="13" x14ac:dyDescent="0.3">
      <c r="A83" s="37"/>
      <c r="B83" s="8" t="s">
        <v>332</v>
      </c>
    </row>
    <row r="85" spans="1:6" ht="31" x14ac:dyDescent="0.7">
      <c r="A85" s="29"/>
      <c r="B85" s="4" t="s">
        <v>279</v>
      </c>
      <c r="E85" s="178" t="s">
        <v>507</v>
      </c>
    </row>
    <row r="86" spans="1:6" x14ac:dyDescent="0.45">
      <c r="B86" s="210" t="s">
        <v>374</v>
      </c>
      <c r="C86" s="210"/>
      <c r="D86" s="210"/>
      <c r="E86" s="210"/>
    </row>
    <row r="87" spans="1:6" ht="27.5" x14ac:dyDescent="0.45">
      <c r="B87" s="5"/>
      <c r="C87" s="14" t="s">
        <v>280</v>
      </c>
      <c r="D87" s="5">
        <v>2022</v>
      </c>
      <c r="E87" s="5">
        <v>2021</v>
      </c>
    </row>
    <row r="88" spans="1:6" x14ac:dyDescent="0.45">
      <c r="B88" s="36" t="s">
        <v>323</v>
      </c>
      <c r="C88" s="69"/>
      <c r="D88" s="42"/>
      <c r="E88" s="36"/>
    </row>
    <row r="89" spans="1:6" ht="27.5" x14ac:dyDescent="0.45">
      <c r="B89" s="6" t="s">
        <v>333</v>
      </c>
      <c r="C89" s="46">
        <v>1</v>
      </c>
      <c r="D89" s="23">
        <v>29.32</v>
      </c>
      <c r="E89" s="6">
        <v>28.98</v>
      </c>
    </row>
    <row r="90" spans="1:6" x14ac:dyDescent="0.45">
      <c r="B90" s="6" t="s">
        <v>324</v>
      </c>
      <c r="C90" s="46">
        <v>1</v>
      </c>
      <c r="D90" s="95">
        <v>1356.49</v>
      </c>
      <c r="E90" s="72">
        <v>1402.02</v>
      </c>
    </row>
    <row r="91" spans="1:6" x14ac:dyDescent="0.45">
      <c r="B91" s="36" t="s">
        <v>325</v>
      </c>
      <c r="C91" s="69"/>
      <c r="D91" s="42"/>
      <c r="E91" s="36"/>
    </row>
    <row r="92" spans="1:6" ht="19" thickBot="1" x14ac:dyDescent="0.5">
      <c r="B92" s="9" t="s">
        <v>326</v>
      </c>
      <c r="C92" s="47">
        <v>1</v>
      </c>
      <c r="D92" s="22">
        <v>419.52</v>
      </c>
      <c r="E92" s="9">
        <v>678.48</v>
      </c>
    </row>
    <row r="94" spans="1:6" ht="31" x14ac:dyDescent="0.7">
      <c r="A94" s="29"/>
      <c r="B94" s="4" t="s">
        <v>430</v>
      </c>
      <c r="F94" s="178" t="s">
        <v>634</v>
      </c>
    </row>
    <row r="95" spans="1:6" x14ac:dyDescent="0.45">
      <c r="B95" s="210" t="s">
        <v>411</v>
      </c>
      <c r="C95" s="210"/>
      <c r="D95" s="210"/>
      <c r="E95" s="210"/>
      <c r="F95" s="210"/>
    </row>
    <row r="96" spans="1:6" x14ac:dyDescent="0.45">
      <c r="B96" s="5"/>
      <c r="C96" s="5" t="s">
        <v>74</v>
      </c>
      <c r="D96" s="5">
        <v>2022</v>
      </c>
      <c r="E96" s="5">
        <v>2021</v>
      </c>
      <c r="F96" s="14" t="s">
        <v>347</v>
      </c>
    </row>
    <row r="97" spans="1:6" x14ac:dyDescent="0.45">
      <c r="B97" s="6" t="s">
        <v>281</v>
      </c>
      <c r="C97" s="18" t="s">
        <v>319</v>
      </c>
      <c r="D97" s="23">
        <v>649</v>
      </c>
      <c r="E97" s="6">
        <v>680</v>
      </c>
      <c r="F97" s="107">
        <v>-4.4999999999999998E-2</v>
      </c>
    </row>
    <row r="98" spans="1:6" x14ac:dyDescent="0.45">
      <c r="B98" s="6" t="s">
        <v>282</v>
      </c>
      <c r="C98" s="6" t="s">
        <v>319</v>
      </c>
      <c r="D98" s="23">
        <v>308</v>
      </c>
      <c r="E98" s="6">
        <v>353</v>
      </c>
      <c r="F98" s="108">
        <v>-0.13</v>
      </c>
    </row>
    <row r="99" spans="1:6" x14ac:dyDescent="0.45">
      <c r="B99" s="6" t="s">
        <v>283</v>
      </c>
      <c r="C99" s="6" t="s">
        <v>321</v>
      </c>
      <c r="D99" s="64">
        <v>5931</v>
      </c>
      <c r="E99" s="7">
        <v>4825</v>
      </c>
      <c r="F99" s="108">
        <v>0.23</v>
      </c>
    </row>
    <row r="100" spans="1:6" ht="19" thickBot="1" x14ac:dyDescent="0.5">
      <c r="B100" s="9" t="s">
        <v>284</v>
      </c>
      <c r="C100" s="9" t="s">
        <v>319</v>
      </c>
      <c r="D100" s="60">
        <v>8.9999999999999993E-3</v>
      </c>
      <c r="E100" s="43">
        <v>0.01</v>
      </c>
      <c r="F100" s="109">
        <v>-0.7</v>
      </c>
    </row>
    <row r="102" spans="1:6" ht="31" x14ac:dyDescent="0.7">
      <c r="A102" s="29"/>
      <c r="B102" s="4" t="s">
        <v>285</v>
      </c>
      <c r="E102" s="178" t="s">
        <v>636</v>
      </c>
    </row>
    <row r="103" spans="1:6" x14ac:dyDescent="0.45">
      <c r="B103" s="210" t="s">
        <v>408</v>
      </c>
      <c r="C103" s="210"/>
      <c r="D103" s="210"/>
      <c r="E103" s="210"/>
    </row>
    <row r="104" spans="1:6" x14ac:dyDescent="0.45">
      <c r="B104" s="210" t="s">
        <v>410</v>
      </c>
      <c r="C104" s="210"/>
      <c r="D104" s="210"/>
      <c r="E104" s="210"/>
    </row>
    <row r="105" spans="1:6" x14ac:dyDescent="0.45">
      <c r="B105" s="5" t="s">
        <v>552</v>
      </c>
      <c r="C105" s="5">
        <v>2022</v>
      </c>
      <c r="D105" s="14" t="s">
        <v>610</v>
      </c>
      <c r="E105" s="14" t="s">
        <v>611</v>
      </c>
    </row>
    <row r="106" spans="1:6" x14ac:dyDescent="0.45">
      <c r="B106" s="18" t="s">
        <v>553</v>
      </c>
      <c r="C106" s="93">
        <v>134288</v>
      </c>
      <c r="D106" s="40">
        <v>138722</v>
      </c>
      <c r="E106" s="40">
        <v>141270</v>
      </c>
    </row>
    <row r="107" spans="1:6" x14ac:dyDescent="0.45">
      <c r="B107" s="18" t="s">
        <v>554</v>
      </c>
      <c r="C107" s="93">
        <v>122037</v>
      </c>
      <c r="D107" s="40">
        <v>126288</v>
      </c>
      <c r="E107" s="40">
        <v>121681</v>
      </c>
    </row>
    <row r="108" spans="1:6" x14ac:dyDescent="0.45">
      <c r="B108" s="18" t="s">
        <v>555</v>
      </c>
      <c r="C108" s="93">
        <v>1925951</v>
      </c>
      <c r="D108" s="40">
        <v>1958415</v>
      </c>
      <c r="E108" s="40">
        <v>1966113</v>
      </c>
    </row>
    <row r="109" spans="1:6" ht="19" thickBot="1" x14ac:dyDescent="0.5">
      <c r="B109" s="9" t="s">
        <v>50</v>
      </c>
      <c r="C109" s="91">
        <v>2182276</v>
      </c>
      <c r="D109" s="92">
        <v>2223425</v>
      </c>
      <c r="E109" s="92">
        <v>2229064</v>
      </c>
    </row>
    <row r="110" spans="1:6" ht="13" x14ac:dyDescent="0.3">
      <c r="A110" s="37"/>
      <c r="B110" s="8" t="s">
        <v>114</v>
      </c>
      <c r="C110" s="182"/>
      <c r="D110" s="182"/>
      <c r="E110" s="182"/>
    </row>
    <row r="111" spans="1:6" ht="22.5" customHeight="1" x14ac:dyDescent="0.3">
      <c r="A111" s="37"/>
      <c r="B111" s="219" t="s">
        <v>583</v>
      </c>
      <c r="C111" s="219"/>
      <c r="D111" s="219"/>
      <c r="E111" s="219"/>
    </row>
    <row r="112" spans="1:6" x14ac:dyDescent="0.45">
      <c r="B112" s="189" t="s">
        <v>609</v>
      </c>
    </row>
    <row r="113" spans="1:9" ht="31" x14ac:dyDescent="0.7">
      <c r="A113" s="29"/>
      <c r="B113" s="4" t="s">
        <v>512</v>
      </c>
    </row>
    <row r="114" spans="1:9" x14ac:dyDescent="0.45">
      <c r="B114" s="210" t="s">
        <v>408</v>
      </c>
      <c r="C114" s="210"/>
      <c r="D114" s="210"/>
      <c r="E114" s="210"/>
    </row>
    <row r="115" spans="1:9" x14ac:dyDescent="0.45">
      <c r="B115" s="210" t="s">
        <v>410</v>
      </c>
      <c r="C115" s="210"/>
      <c r="D115" s="210"/>
      <c r="E115" s="210"/>
      <c r="G115" s="178" t="s">
        <v>513</v>
      </c>
      <c r="H115" s="153"/>
      <c r="I115" s="154"/>
    </row>
    <row r="116" spans="1:9" x14ac:dyDescent="0.45">
      <c r="B116" s="5" t="s">
        <v>135</v>
      </c>
      <c r="C116" s="5">
        <v>2022</v>
      </c>
      <c r="D116" s="5">
        <v>2021</v>
      </c>
      <c r="E116" s="5">
        <v>2020</v>
      </c>
      <c r="F116" s="5">
        <v>2019</v>
      </c>
      <c r="G116" s="5">
        <v>2018</v>
      </c>
      <c r="H116" s="155"/>
      <c r="I116" s="155"/>
    </row>
    <row r="117" spans="1:9" ht="19" thickBot="1" x14ac:dyDescent="0.5">
      <c r="B117" s="10" t="s">
        <v>516</v>
      </c>
      <c r="C117" s="66">
        <v>0.74753808431330138</v>
      </c>
      <c r="D117" s="157">
        <v>0.73992480234343572</v>
      </c>
      <c r="E117" s="157">
        <v>0.739292370658576</v>
      </c>
      <c r="F117" s="157">
        <v>0.75356256984461678</v>
      </c>
      <c r="G117" s="157">
        <v>0.77155572583613041</v>
      </c>
      <c r="H117" s="156"/>
      <c r="I117" s="156"/>
    </row>
    <row r="119" spans="1:9" ht="31" x14ac:dyDescent="0.7">
      <c r="A119" s="29"/>
      <c r="B119" s="4" t="s">
        <v>286</v>
      </c>
    </row>
    <row r="120" spans="1:9" ht="67.5" x14ac:dyDescent="0.45">
      <c r="B120" s="5" t="s">
        <v>334</v>
      </c>
      <c r="C120" s="5" t="s">
        <v>339</v>
      </c>
      <c r="D120" s="14" t="s">
        <v>338</v>
      </c>
      <c r="E120" s="14" t="s">
        <v>337</v>
      </c>
      <c r="F120" s="14" t="s">
        <v>336</v>
      </c>
      <c r="G120" s="14" t="s">
        <v>335</v>
      </c>
      <c r="H120" s="14" t="s">
        <v>340</v>
      </c>
    </row>
    <row r="121" spans="1:9" x14ac:dyDescent="0.45">
      <c r="B121" s="36" t="s">
        <v>287</v>
      </c>
      <c r="C121" s="36"/>
      <c r="D121" s="63"/>
      <c r="E121" s="63"/>
      <c r="F121" s="63"/>
      <c r="G121" s="63"/>
      <c r="H121" s="63"/>
    </row>
    <row r="122" spans="1:9" ht="50.5" customHeight="1" x14ac:dyDescent="0.45">
      <c r="B122" s="215" t="s">
        <v>341</v>
      </c>
      <c r="C122" s="6" t="s">
        <v>288</v>
      </c>
      <c r="D122" s="136">
        <v>19</v>
      </c>
      <c r="E122" s="136">
        <v>3348</v>
      </c>
      <c r="F122" s="137">
        <v>0.93</v>
      </c>
      <c r="G122" s="136" t="s">
        <v>269</v>
      </c>
      <c r="H122" s="136">
        <v>173</v>
      </c>
    </row>
    <row r="123" spans="1:9" ht="35.65" customHeight="1" x14ac:dyDescent="0.45">
      <c r="B123" s="216"/>
      <c r="C123" s="6" t="s">
        <v>289</v>
      </c>
      <c r="D123" s="136">
        <v>887</v>
      </c>
      <c r="E123" s="136">
        <v>29952</v>
      </c>
      <c r="F123" s="137">
        <v>8.32</v>
      </c>
      <c r="G123" s="136" t="s">
        <v>269</v>
      </c>
      <c r="H123" s="136">
        <v>846</v>
      </c>
    </row>
    <row r="124" spans="1:9" x14ac:dyDescent="0.45">
      <c r="B124" s="36" t="s">
        <v>290</v>
      </c>
      <c r="C124" s="36"/>
      <c r="D124" s="70"/>
      <c r="E124" s="70"/>
      <c r="F124" s="73"/>
      <c r="G124" s="70"/>
      <c r="H124" s="76"/>
    </row>
    <row r="125" spans="1:9" ht="53.5" x14ac:dyDescent="0.45">
      <c r="B125" s="6" t="s">
        <v>342</v>
      </c>
      <c r="C125" s="6" t="s">
        <v>289</v>
      </c>
      <c r="D125" s="40">
        <v>412</v>
      </c>
      <c r="E125" s="40">
        <v>13104</v>
      </c>
      <c r="F125" s="72">
        <v>3.64</v>
      </c>
      <c r="G125" s="138" t="s">
        <v>269</v>
      </c>
      <c r="H125" s="138">
        <v>445</v>
      </c>
    </row>
    <row r="126" spans="1:9" x14ac:dyDescent="0.45">
      <c r="B126" s="6" t="s">
        <v>291</v>
      </c>
      <c r="C126" s="6" t="s">
        <v>289</v>
      </c>
      <c r="D126" s="40">
        <v>153</v>
      </c>
      <c r="E126" s="40">
        <v>5004</v>
      </c>
      <c r="F126" s="72">
        <v>1.39</v>
      </c>
      <c r="G126" s="138" t="s">
        <v>269</v>
      </c>
      <c r="H126" s="138">
        <v>21</v>
      </c>
    </row>
    <row r="127" spans="1:9" x14ac:dyDescent="0.45">
      <c r="B127" s="6" t="s">
        <v>292</v>
      </c>
      <c r="C127" s="6" t="s">
        <v>293</v>
      </c>
      <c r="D127" s="40">
        <v>159</v>
      </c>
      <c r="E127" s="138">
        <v>3068</v>
      </c>
      <c r="F127" s="139">
        <v>0.85</v>
      </c>
      <c r="G127" s="138">
        <v>79316</v>
      </c>
      <c r="H127" s="138">
        <v>213</v>
      </c>
    </row>
    <row r="128" spans="1:9" x14ac:dyDescent="0.45">
      <c r="B128" s="36" t="s">
        <v>294</v>
      </c>
      <c r="C128" s="36"/>
      <c r="D128" s="70"/>
      <c r="E128" s="70"/>
      <c r="F128" s="73"/>
      <c r="G128" s="70"/>
      <c r="H128" s="76"/>
    </row>
    <row r="129" spans="1:8" x14ac:dyDescent="0.45">
      <c r="B129" s="217" t="s">
        <v>483</v>
      </c>
      <c r="C129" s="6" t="s">
        <v>293</v>
      </c>
      <c r="D129" s="40">
        <v>3</v>
      </c>
      <c r="E129" s="138">
        <v>81</v>
      </c>
      <c r="F129" s="139">
        <v>0.02</v>
      </c>
      <c r="G129" s="40">
        <v>2106</v>
      </c>
      <c r="H129" s="138">
        <v>6</v>
      </c>
    </row>
    <row r="130" spans="1:8" x14ac:dyDescent="0.45">
      <c r="B130" s="218"/>
      <c r="C130" s="6" t="s">
        <v>295</v>
      </c>
      <c r="D130" s="40">
        <v>78</v>
      </c>
      <c r="E130" s="138">
        <v>2088</v>
      </c>
      <c r="F130" s="139">
        <v>0.57999999999999996</v>
      </c>
      <c r="G130" s="40">
        <v>60247</v>
      </c>
      <c r="H130" s="138">
        <v>140</v>
      </c>
    </row>
    <row r="131" spans="1:8" x14ac:dyDescent="0.45">
      <c r="B131" s="18" t="s">
        <v>296</v>
      </c>
      <c r="C131" s="6" t="s">
        <v>295</v>
      </c>
      <c r="D131" s="40">
        <v>9</v>
      </c>
      <c r="E131" s="138">
        <v>251</v>
      </c>
      <c r="F131" s="139">
        <v>7.0000000000000007E-2</v>
      </c>
      <c r="G131" s="40">
        <v>7240</v>
      </c>
      <c r="H131" s="138">
        <v>17</v>
      </c>
    </row>
    <row r="132" spans="1:8" x14ac:dyDescent="0.45">
      <c r="B132" s="36" t="s">
        <v>297</v>
      </c>
      <c r="C132" s="36"/>
      <c r="D132" s="70"/>
      <c r="E132" s="70"/>
      <c r="F132" s="73"/>
      <c r="G132" s="70"/>
      <c r="H132" s="76"/>
    </row>
    <row r="133" spans="1:8" x14ac:dyDescent="0.45">
      <c r="B133" s="6" t="s">
        <v>298</v>
      </c>
      <c r="C133" s="6" t="s">
        <v>289</v>
      </c>
      <c r="D133" s="138">
        <v>27</v>
      </c>
      <c r="E133" s="138">
        <v>956</v>
      </c>
      <c r="F133" s="139">
        <v>0.27</v>
      </c>
      <c r="G133" s="138" t="s">
        <v>269</v>
      </c>
      <c r="H133" s="138">
        <v>22</v>
      </c>
    </row>
    <row r="134" spans="1:8" ht="19" thickBot="1" x14ac:dyDescent="0.5">
      <c r="B134" s="19" t="s">
        <v>50</v>
      </c>
      <c r="C134" s="19"/>
      <c r="D134" s="140">
        <v>1747</v>
      </c>
      <c r="E134" s="140">
        <v>57852</v>
      </c>
      <c r="F134" s="141">
        <v>16.07</v>
      </c>
      <c r="G134" s="140">
        <v>148909</v>
      </c>
      <c r="H134" s="140">
        <v>1883</v>
      </c>
    </row>
    <row r="136" spans="1:8" ht="31" x14ac:dyDescent="0.7">
      <c r="A136" s="29"/>
      <c r="B136" s="4" t="s">
        <v>30</v>
      </c>
    </row>
    <row r="137" spans="1:8" x14ac:dyDescent="0.45">
      <c r="B137" s="210" t="s">
        <v>408</v>
      </c>
      <c r="C137" s="210"/>
      <c r="D137" s="210"/>
      <c r="E137" s="210"/>
      <c r="F137" s="210"/>
    </row>
    <row r="138" spans="1:8" x14ac:dyDescent="0.45">
      <c r="B138" s="5" t="s">
        <v>135</v>
      </c>
      <c r="C138" s="5">
        <v>2022</v>
      </c>
      <c r="D138" s="5">
        <v>2021</v>
      </c>
      <c r="E138" s="5">
        <v>2020</v>
      </c>
      <c r="F138" s="5">
        <v>2019</v>
      </c>
    </row>
    <row r="139" spans="1:8" ht="19" thickBot="1" x14ac:dyDescent="0.5">
      <c r="B139" s="9" t="s">
        <v>31</v>
      </c>
      <c r="C139" s="22">
        <v>57</v>
      </c>
      <c r="D139" s="9">
        <v>35</v>
      </c>
      <c r="E139" s="9">
        <v>35</v>
      </c>
      <c r="F139" s="9">
        <v>0</v>
      </c>
    </row>
    <row r="141" spans="1:8" ht="31" x14ac:dyDescent="0.7">
      <c r="A141" s="29"/>
      <c r="B141" s="4" t="s">
        <v>299</v>
      </c>
    </row>
    <row r="142" spans="1:8" ht="27.5" x14ac:dyDescent="0.45">
      <c r="B142" s="5" t="s">
        <v>300</v>
      </c>
      <c r="C142" s="5" t="s">
        <v>301</v>
      </c>
      <c r="D142" s="14" t="s">
        <v>556</v>
      </c>
      <c r="E142" s="14" t="s">
        <v>557</v>
      </c>
    </row>
    <row r="143" spans="1:8" ht="65" x14ac:dyDescent="0.45">
      <c r="B143" s="130" t="s">
        <v>585</v>
      </c>
      <c r="C143" s="18" t="s">
        <v>541</v>
      </c>
      <c r="D143" s="40">
        <v>818</v>
      </c>
      <c r="E143" s="40">
        <v>274</v>
      </c>
    </row>
    <row r="144" spans="1:8" ht="79.5" x14ac:dyDescent="0.45">
      <c r="B144" s="130" t="s">
        <v>558</v>
      </c>
      <c r="C144" s="18" t="s">
        <v>559</v>
      </c>
      <c r="D144" s="40">
        <v>7</v>
      </c>
      <c r="E144" s="40">
        <v>8</v>
      </c>
    </row>
    <row r="145" spans="1:9" ht="65.5" thickBot="1" x14ac:dyDescent="0.5">
      <c r="B145" s="131" t="s">
        <v>586</v>
      </c>
      <c r="C145" s="10" t="s">
        <v>560</v>
      </c>
      <c r="D145" s="92">
        <v>0</v>
      </c>
      <c r="E145" s="92">
        <v>22</v>
      </c>
    </row>
    <row r="146" spans="1:9" x14ac:dyDescent="0.45">
      <c r="E146" s="118"/>
    </row>
    <row r="147" spans="1:9" ht="31" x14ac:dyDescent="0.7">
      <c r="A147" s="29"/>
      <c r="B147" s="4" t="s">
        <v>302</v>
      </c>
    </row>
    <row r="148" spans="1:9" ht="53.5" x14ac:dyDescent="0.45">
      <c r="B148" s="5" t="s">
        <v>303</v>
      </c>
      <c r="C148" s="14" t="s">
        <v>402</v>
      </c>
      <c r="D148" s="14" t="s">
        <v>304</v>
      </c>
    </row>
    <row r="149" spans="1:9" x14ac:dyDescent="0.45">
      <c r="B149" s="6" t="s">
        <v>60</v>
      </c>
      <c r="C149" s="6">
        <v>7</v>
      </c>
      <c r="D149" s="7">
        <v>7800</v>
      </c>
    </row>
    <row r="150" spans="1:9" x14ac:dyDescent="0.45">
      <c r="B150" s="6" t="s">
        <v>305</v>
      </c>
      <c r="C150" s="6">
        <v>1</v>
      </c>
      <c r="D150" s="6">
        <v>0</v>
      </c>
    </row>
    <row r="151" spans="1:9" x14ac:dyDescent="0.45">
      <c r="B151" s="6" t="s">
        <v>306</v>
      </c>
      <c r="C151" s="6">
        <v>5</v>
      </c>
      <c r="D151" s="7">
        <v>45651</v>
      </c>
    </row>
    <row r="152" spans="1:9" x14ac:dyDescent="0.45">
      <c r="B152" s="6" t="s">
        <v>307</v>
      </c>
      <c r="C152" s="6">
        <v>5</v>
      </c>
      <c r="D152" s="7">
        <v>76800</v>
      </c>
    </row>
    <row r="153" spans="1:9" x14ac:dyDescent="0.45">
      <c r="B153" s="6" t="s">
        <v>56</v>
      </c>
      <c r="C153" s="6">
        <v>12</v>
      </c>
      <c r="D153" s="7">
        <v>14496</v>
      </c>
    </row>
    <row r="154" spans="1:9" x14ac:dyDescent="0.45">
      <c r="B154" s="6" t="s">
        <v>55</v>
      </c>
      <c r="C154" s="6">
        <v>1</v>
      </c>
      <c r="D154" s="6">
        <v>0</v>
      </c>
    </row>
    <row r="155" spans="1:9" x14ac:dyDescent="0.45">
      <c r="B155" s="6" t="s">
        <v>308</v>
      </c>
      <c r="C155" s="6">
        <v>5</v>
      </c>
      <c r="D155" s="7">
        <v>98490</v>
      </c>
    </row>
    <row r="156" spans="1:9" ht="19" thickBot="1" x14ac:dyDescent="0.5">
      <c r="B156" s="9" t="s">
        <v>50</v>
      </c>
      <c r="C156" s="9">
        <v>36</v>
      </c>
      <c r="D156" s="16">
        <v>243237</v>
      </c>
    </row>
    <row r="158" spans="1:9" ht="31" x14ac:dyDescent="0.7">
      <c r="A158" s="29"/>
      <c r="B158" s="4" t="s">
        <v>309</v>
      </c>
    </row>
    <row r="159" spans="1:9" ht="40.5" x14ac:dyDescent="0.45">
      <c r="B159" s="5" t="s">
        <v>310</v>
      </c>
      <c r="C159" s="174" t="s">
        <v>490</v>
      </c>
      <c r="D159" s="14" t="s">
        <v>491</v>
      </c>
      <c r="E159" s="14" t="s">
        <v>492</v>
      </c>
      <c r="F159" s="14" t="s">
        <v>343</v>
      </c>
      <c r="G159" s="14" t="s">
        <v>344</v>
      </c>
      <c r="H159" s="14" t="s">
        <v>346</v>
      </c>
      <c r="I159" s="14" t="s">
        <v>587</v>
      </c>
    </row>
    <row r="160" spans="1:9" x14ac:dyDescent="0.45">
      <c r="B160" s="6" t="s">
        <v>311</v>
      </c>
      <c r="C160" s="138">
        <v>553921</v>
      </c>
      <c r="D160" s="138">
        <v>1993956</v>
      </c>
      <c r="E160" s="144">
        <v>0.23428514327532399</v>
      </c>
      <c r="F160" s="138">
        <v>556133</v>
      </c>
      <c r="G160" s="138">
        <v>2001919</v>
      </c>
      <c r="H160" s="146">
        <v>0.24</v>
      </c>
      <c r="I160" s="148">
        <v>-4.0000000000000001E-3</v>
      </c>
    </row>
    <row r="161" spans="1:9" x14ac:dyDescent="0.45">
      <c r="B161" s="6" t="s">
        <v>312</v>
      </c>
      <c r="C161" s="138">
        <v>1832866</v>
      </c>
      <c r="D161" s="138">
        <v>6597791</v>
      </c>
      <c r="E161" s="144">
        <v>0.76571485672467599</v>
      </c>
      <c r="F161" s="138">
        <v>1757486</v>
      </c>
      <c r="G161" s="138">
        <v>6326445</v>
      </c>
      <c r="H161" s="146">
        <v>0.76</v>
      </c>
      <c r="I161" s="148">
        <v>4.2999999999999997E-2</v>
      </c>
    </row>
    <row r="162" spans="1:9" ht="19" thickBot="1" x14ac:dyDescent="0.5">
      <c r="B162" s="9" t="s">
        <v>50</v>
      </c>
      <c r="C162" s="143">
        <v>2386787</v>
      </c>
      <c r="D162" s="143">
        <v>8591747</v>
      </c>
      <c r="E162" s="145">
        <v>1</v>
      </c>
      <c r="F162" s="143">
        <v>2313619</v>
      </c>
      <c r="G162" s="143">
        <v>8328364</v>
      </c>
      <c r="H162" s="147">
        <v>1</v>
      </c>
      <c r="I162" s="149">
        <v>3.2000000000000001E-2</v>
      </c>
    </row>
    <row r="164" spans="1:9" ht="31" x14ac:dyDescent="0.7">
      <c r="A164" s="29"/>
      <c r="B164" s="4" t="s">
        <v>313</v>
      </c>
      <c r="E164" s="178" t="s">
        <v>637</v>
      </c>
    </row>
    <row r="165" spans="1:9" x14ac:dyDescent="0.45">
      <c r="B165" s="5" t="s">
        <v>314</v>
      </c>
      <c r="C165" s="5">
        <v>2022</v>
      </c>
      <c r="D165" s="5">
        <v>2021</v>
      </c>
      <c r="E165" s="14" t="s">
        <v>403</v>
      </c>
    </row>
    <row r="166" spans="1:9" ht="27.5" x14ac:dyDescent="0.45">
      <c r="B166" s="6" t="s">
        <v>345</v>
      </c>
      <c r="C166" s="138">
        <v>2386787</v>
      </c>
      <c r="D166" s="138">
        <v>2313619</v>
      </c>
      <c r="E166" s="150">
        <v>3.2000000000000001E-2</v>
      </c>
      <c r="F166" s="159"/>
    </row>
    <row r="167" spans="1:9" ht="27.5" x14ac:dyDescent="0.45">
      <c r="B167" s="6" t="s">
        <v>315</v>
      </c>
      <c r="C167" s="158">
        <v>23756</v>
      </c>
      <c r="D167" s="158">
        <v>23293</v>
      </c>
      <c r="E167" s="150">
        <v>0.02</v>
      </c>
      <c r="F167" s="159"/>
    </row>
    <row r="168" spans="1:9" ht="28" thickBot="1" x14ac:dyDescent="0.5">
      <c r="B168" s="9" t="s">
        <v>316</v>
      </c>
      <c r="C168" s="172">
        <v>100</v>
      </c>
      <c r="D168" s="172">
        <v>99.3</v>
      </c>
      <c r="E168" s="151">
        <v>1.2E-2</v>
      </c>
      <c r="F168" s="159"/>
    </row>
    <row r="169" spans="1:9" x14ac:dyDescent="0.45">
      <c r="C169" s="160"/>
      <c r="D169" s="160"/>
    </row>
    <row r="170" spans="1:9" ht="31" x14ac:dyDescent="0.7">
      <c r="A170" s="29"/>
      <c r="B170" s="4" t="s">
        <v>317</v>
      </c>
      <c r="E170" s="178" t="s">
        <v>637</v>
      </c>
    </row>
    <row r="171" spans="1:9" x14ac:dyDescent="0.45">
      <c r="B171" s="5" t="s">
        <v>314</v>
      </c>
      <c r="C171" s="5">
        <v>2022</v>
      </c>
      <c r="D171" s="5">
        <v>2021</v>
      </c>
      <c r="E171" s="14" t="s">
        <v>403</v>
      </c>
    </row>
    <row r="172" spans="1:9" ht="41" thickBot="1" x14ac:dyDescent="0.5">
      <c r="B172" s="9" t="s">
        <v>318</v>
      </c>
      <c r="C172" s="173">
        <v>102.7</v>
      </c>
      <c r="D172" s="173">
        <v>111</v>
      </c>
      <c r="E172" s="149">
        <v>-7.9000000000000001E-2</v>
      </c>
      <c r="F172" s="159"/>
    </row>
    <row r="174" spans="1:9" ht="31" x14ac:dyDescent="0.7">
      <c r="A174" s="29"/>
      <c r="B174" s="4" t="s">
        <v>510</v>
      </c>
      <c r="F174" s="178" t="s">
        <v>509</v>
      </c>
    </row>
    <row r="175" spans="1:9" x14ac:dyDescent="0.45">
      <c r="B175" s="210" t="s">
        <v>409</v>
      </c>
      <c r="C175" s="210"/>
      <c r="D175" s="210"/>
      <c r="E175" s="210"/>
      <c r="F175" s="210"/>
    </row>
    <row r="176" spans="1:9" x14ac:dyDescent="0.45">
      <c r="B176" s="5"/>
      <c r="C176" s="5" t="s">
        <v>74</v>
      </c>
      <c r="D176" s="5">
        <v>2022</v>
      </c>
      <c r="E176" s="5">
        <v>2021</v>
      </c>
      <c r="F176" s="5">
        <v>2020</v>
      </c>
    </row>
    <row r="177" spans="2:6" x14ac:dyDescent="0.45">
      <c r="B177" s="6" t="s">
        <v>276</v>
      </c>
      <c r="C177" s="6" t="s">
        <v>319</v>
      </c>
      <c r="D177" s="96">
        <v>360540</v>
      </c>
      <c r="E177" s="40">
        <v>378417</v>
      </c>
      <c r="F177" s="40">
        <v>383247</v>
      </c>
    </row>
    <row r="178" spans="2:6" x14ac:dyDescent="0.45">
      <c r="B178" s="6" t="s">
        <v>320</v>
      </c>
      <c r="C178" s="6" t="s">
        <v>321</v>
      </c>
      <c r="D178" s="96">
        <v>920531</v>
      </c>
      <c r="E178" s="40">
        <v>805883</v>
      </c>
      <c r="F178" s="40">
        <v>935170</v>
      </c>
    </row>
    <row r="179" spans="2:6" ht="19" thickBot="1" x14ac:dyDescent="0.5">
      <c r="B179" s="9" t="s">
        <v>50</v>
      </c>
      <c r="C179" s="9" t="s">
        <v>321</v>
      </c>
      <c r="D179" s="97">
        <v>1281071</v>
      </c>
      <c r="E179" s="92">
        <v>1184300</v>
      </c>
      <c r="F179" s="92">
        <v>1318417</v>
      </c>
    </row>
  </sheetData>
  <mergeCells count="19">
    <mergeCell ref="B175:F175"/>
    <mergeCell ref="B95:F95"/>
    <mergeCell ref="B103:E103"/>
    <mergeCell ref="B104:E104"/>
    <mergeCell ref="B114:E114"/>
    <mergeCell ref="B115:E115"/>
    <mergeCell ref="B137:F137"/>
    <mergeCell ref="B122:B123"/>
    <mergeCell ref="B129:B130"/>
    <mergeCell ref="B111:E111"/>
    <mergeCell ref="B86:E86"/>
    <mergeCell ref="B55:D55"/>
    <mergeCell ref="B68:E68"/>
    <mergeCell ref="B4:E4"/>
    <mergeCell ref="B15:I15"/>
    <mergeCell ref="B25:D25"/>
    <mergeCell ref="B20:I20"/>
    <mergeCell ref="B32:C32"/>
    <mergeCell ref="B40:I40"/>
  </mergeCells>
  <hyperlinks>
    <hyperlink ref="B7" r:id="rId1"/>
    <hyperlink ref="B8" r:id="rId2"/>
    <hyperlink ref="B9" r:id="rId3"/>
    <hyperlink ref="B10" r:id="rId4"/>
    <hyperlink ref="B11" r:id="rId5"/>
    <hyperlink ref="B12" r:id="rId6"/>
    <hyperlink ref="B15:I15" r:id="rId7" display="Read our Environmental and energy management system information sheet to learn more about our management approach."/>
    <hyperlink ref="B20:I20" r:id="rId8" display="Read our Environmental and energy management system information sheet to learn more about our management approach."/>
    <hyperlink ref="B25:D25" r:id="rId9" display="To learn more, see the Sustainable real estate information sheet."/>
    <hyperlink ref="B32:C32" r:id="rId10" display="To learn more, see the Sustainable real estate  information sheet."/>
    <hyperlink ref="B40:I40" r:id="rId11" display="To read more about circular economy, see our Circular economy  information sheet."/>
    <hyperlink ref="B55:D55" r:id="rId12" display="To read more about circular economy, see our Circular economy  information sheet."/>
    <hyperlink ref="B68:E68" r:id="rId13" display="To read more about circular economy, see our Circular economy information sheet."/>
    <hyperlink ref="B86:E86" r:id="rId14" display="To read more about circular economy, see our Circular economy information sheet."/>
    <hyperlink ref="B95:F95" r:id="rId15" display="To read more about air emissions such as halocarbons, see our Air Emissions information sheet"/>
    <hyperlink ref="B103:E103" r:id="rId16" display="To read more, see our Mitigating climate change information sheet"/>
    <hyperlink ref="B104:E104" r:id="rId17" display="To read more, see Bell's 2022 TCFD report"/>
    <hyperlink ref="B114:E114" r:id="rId18" display="To read more, see our Mitigating climate change information sheet"/>
    <hyperlink ref="B115:E115" r:id="rId19" display="To read more, see Bell's 2022 TCFD report"/>
    <hyperlink ref="B137:F137" r:id="rId20" display="To read more, see our Mitigating climate change information sheet"/>
    <hyperlink ref="B175:F175" r:id="rId21" display="To read more about water, see our Soil and water protection information sheet"/>
    <hyperlink ref="B46" r:id="rId22" display="PwC provided limited assurance over this indicator. See PwC`s assurance statement"/>
    <hyperlink ref="B65" r:id="rId23" display="PwC provided limited assurance over this indicator. See PwC`s assurance statement"/>
    <hyperlink ref="B111" r:id="rId24" display="PwC provided limited assurance over this indicator. See PwC`s assurance statement"/>
  </hyperlinks>
  <pageMargins left="0.7" right="0.7" top="0.75" bottom="0.75" header="0.3" footer="0.3"/>
  <pageSetup scale="18" orientation="portrait" horizontalDpi="300" verticalDpi="300" r:id="rId25"/>
  <drawing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173"/>
  <sheetViews>
    <sheetView showGridLines="0" topLeftCell="A151" zoomScale="110" zoomScaleNormal="110" workbookViewId="0">
      <selection activeCell="F59" sqref="F59"/>
    </sheetView>
  </sheetViews>
  <sheetFormatPr defaultColWidth="9" defaultRowHeight="18.5" x14ac:dyDescent="0.45"/>
  <cols>
    <col min="1" max="1" width="6" style="35" customWidth="1"/>
    <col min="2" max="2" width="62.59765625" customWidth="1"/>
    <col min="3" max="26" width="13.09765625" customWidth="1"/>
  </cols>
  <sheetData>
    <row r="2" spans="1:10" ht="28.5" x14ac:dyDescent="0.65">
      <c r="B2" s="1"/>
      <c r="C2" s="1"/>
      <c r="D2" s="1"/>
      <c r="E2" s="34" t="s">
        <v>4</v>
      </c>
    </row>
    <row r="3" spans="1:10" ht="28.5" x14ac:dyDescent="0.65">
      <c r="B3" s="1" t="s">
        <v>123</v>
      </c>
    </row>
    <row r="4" spans="1:10" ht="122.25" customHeight="1" x14ac:dyDescent="0.45">
      <c r="B4" s="208" t="s">
        <v>597</v>
      </c>
      <c r="C4" s="208"/>
      <c r="D4" s="208"/>
      <c r="E4" s="208"/>
      <c r="F4" s="2"/>
      <c r="G4" s="2"/>
      <c r="H4" s="2"/>
      <c r="I4" s="2"/>
      <c r="J4" s="2"/>
    </row>
    <row r="5" spans="1:10" ht="25" customHeight="1" x14ac:dyDescent="0.45">
      <c r="C5" s="2"/>
      <c r="D5" s="2"/>
      <c r="E5" s="2"/>
      <c r="F5" s="2"/>
      <c r="G5" s="2"/>
      <c r="H5" s="2"/>
      <c r="I5" s="2"/>
      <c r="J5" s="2"/>
    </row>
    <row r="6" spans="1:10" ht="38.15" customHeight="1" x14ac:dyDescent="0.45">
      <c r="B6" s="3" t="s">
        <v>575</v>
      </c>
      <c r="C6" s="2"/>
      <c r="D6" s="2"/>
      <c r="E6" s="2"/>
      <c r="F6" s="2"/>
      <c r="G6" s="2"/>
      <c r="H6" s="2"/>
      <c r="I6" s="2"/>
      <c r="J6" s="2"/>
    </row>
    <row r="7" spans="1:10" x14ac:dyDescent="0.45">
      <c r="B7" s="5" t="s">
        <v>576</v>
      </c>
      <c r="C7" s="5">
        <v>2022</v>
      </c>
      <c r="D7" s="5">
        <v>2021</v>
      </c>
    </row>
    <row r="8" spans="1:10" x14ac:dyDescent="0.45">
      <c r="B8" s="18" t="s">
        <v>612</v>
      </c>
      <c r="C8" s="190">
        <v>44.61</v>
      </c>
      <c r="D8" s="191">
        <v>49.780999999999999</v>
      </c>
    </row>
    <row r="9" spans="1:10" x14ac:dyDescent="0.45">
      <c r="B9" s="6" t="s">
        <v>577</v>
      </c>
      <c r="C9" s="192">
        <v>0.18</v>
      </c>
      <c r="D9" s="193">
        <v>0.19</v>
      </c>
    </row>
    <row r="10" spans="1:10" x14ac:dyDescent="0.45">
      <c r="B10" s="18" t="s">
        <v>578</v>
      </c>
      <c r="C10" s="192">
        <v>0.69</v>
      </c>
      <c r="D10" s="193">
        <v>0.72</v>
      </c>
    </row>
    <row r="11" spans="1:10" ht="19" thickBot="1" x14ac:dyDescent="0.5">
      <c r="B11" s="10" t="s">
        <v>579</v>
      </c>
      <c r="C11" s="194">
        <v>0.13</v>
      </c>
      <c r="D11" s="195">
        <v>0.11</v>
      </c>
    </row>
    <row r="13" spans="1:10" ht="43.5" customHeight="1" x14ac:dyDescent="0.45">
      <c r="B13" s="221" t="s">
        <v>592</v>
      </c>
      <c r="C13" s="221"/>
      <c r="D13" s="221"/>
      <c r="E13" s="15"/>
      <c r="F13" s="15"/>
    </row>
    <row r="14" spans="1:10" ht="13" x14ac:dyDescent="0.3">
      <c r="A14" s="37"/>
      <c r="B14" s="8"/>
      <c r="C14" s="15"/>
      <c r="D14" s="15"/>
      <c r="E14" s="15"/>
    </row>
    <row r="15" spans="1:10" ht="31" x14ac:dyDescent="0.7">
      <c r="B15" s="29"/>
    </row>
    <row r="16" spans="1:10" ht="28.5" x14ac:dyDescent="0.45">
      <c r="B16" s="3" t="s">
        <v>381</v>
      </c>
      <c r="C16" s="3"/>
      <c r="F16" s="178" t="s">
        <v>500</v>
      </c>
    </row>
    <row r="17" spans="1:6" x14ac:dyDescent="0.45">
      <c r="B17" s="220" t="s">
        <v>418</v>
      </c>
      <c r="C17" s="220"/>
      <c r="D17" s="220"/>
      <c r="E17" s="220"/>
      <c r="F17" s="220"/>
    </row>
    <row r="18" spans="1:6" ht="31" x14ac:dyDescent="0.7">
      <c r="A18" s="29"/>
      <c r="B18" s="4" t="s">
        <v>124</v>
      </c>
    </row>
    <row r="19" spans="1:6" x14ac:dyDescent="0.45">
      <c r="B19" s="5" t="s">
        <v>130</v>
      </c>
      <c r="C19" s="5">
        <v>2022</v>
      </c>
      <c r="D19" s="5">
        <v>2021</v>
      </c>
      <c r="E19" s="5">
        <v>2020</v>
      </c>
      <c r="F19" s="5">
        <v>2019</v>
      </c>
    </row>
    <row r="20" spans="1:6" x14ac:dyDescent="0.45">
      <c r="B20" s="18" t="s">
        <v>628</v>
      </c>
      <c r="C20" s="192">
        <v>0.36</v>
      </c>
      <c r="D20" s="193">
        <v>0.36</v>
      </c>
      <c r="E20" s="193">
        <v>0.25</v>
      </c>
      <c r="F20" s="193">
        <v>0.28999999999999998</v>
      </c>
    </row>
    <row r="21" spans="1:6" x14ac:dyDescent="0.45">
      <c r="B21" s="18" t="s">
        <v>217</v>
      </c>
      <c r="C21" s="192">
        <v>0.32</v>
      </c>
      <c r="D21" s="193">
        <v>0.33</v>
      </c>
      <c r="E21" s="193">
        <v>0.32</v>
      </c>
      <c r="F21" s="193">
        <v>0.32</v>
      </c>
    </row>
    <row r="22" spans="1:6" x14ac:dyDescent="0.45">
      <c r="B22" s="18" t="s">
        <v>218</v>
      </c>
      <c r="C22" s="192">
        <v>0.23200000000000001</v>
      </c>
      <c r="D22" s="193">
        <v>0.2</v>
      </c>
      <c r="E22" s="196" t="s">
        <v>388</v>
      </c>
      <c r="F22" s="196" t="s">
        <v>388</v>
      </c>
    </row>
    <row r="23" spans="1:6" ht="19" thickBot="1" x14ac:dyDescent="0.5">
      <c r="B23" s="10" t="s">
        <v>524</v>
      </c>
      <c r="C23" s="194">
        <v>0.51800000000000002</v>
      </c>
      <c r="D23" s="195">
        <v>0.45</v>
      </c>
      <c r="E23" s="197" t="s">
        <v>388</v>
      </c>
      <c r="F23" s="197" t="s">
        <v>388</v>
      </c>
    </row>
    <row r="24" spans="1:6" ht="13" x14ac:dyDescent="0.3">
      <c r="A24" s="37"/>
      <c r="B24" s="8" t="s">
        <v>114</v>
      </c>
      <c r="C24" s="8"/>
      <c r="D24" s="8"/>
      <c r="E24" s="8"/>
    </row>
    <row r="25" spans="1:6" ht="13" x14ac:dyDescent="0.3">
      <c r="A25" s="37"/>
      <c r="B25" s="170" t="s">
        <v>542</v>
      </c>
      <c r="C25" s="8"/>
      <c r="D25" s="8"/>
      <c r="E25" s="8"/>
    </row>
    <row r="26" spans="1:6" ht="13" x14ac:dyDescent="0.3">
      <c r="A26" s="37"/>
      <c r="B26" s="8" t="s">
        <v>180</v>
      </c>
      <c r="C26" s="8"/>
      <c r="D26" s="8"/>
      <c r="E26" s="8"/>
    </row>
    <row r="27" spans="1:6" ht="25" customHeight="1" x14ac:dyDescent="0.3">
      <c r="A27" s="37"/>
      <c r="B27" s="219" t="s">
        <v>525</v>
      </c>
      <c r="C27" s="219"/>
      <c r="D27" s="219"/>
      <c r="E27" s="219"/>
      <c r="F27" s="219"/>
    </row>
    <row r="28" spans="1:6" ht="31" x14ac:dyDescent="0.7">
      <c r="B28" s="29"/>
    </row>
    <row r="29" spans="1:6" ht="28.5" x14ac:dyDescent="0.45">
      <c r="B29" s="3" t="s">
        <v>574</v>
      </c>
    </row>
    <row r="30" spans="1:6" x14ac:dyDescent="0.45">
      <c r="B30" s="211" t="s">
        <v>444</v>
      </c>
      <c r="C30" s="211"/>
      <c r="D30" s="211"/>
      <c r="E30" s="211"/>
      <c r="F30" s="211"/>
    </row>
    <row r="31" spans="1:6" x14ac:dyDescent="0.45">
      <c r="B31" s="211" t="s">
        <v>445</v>
      </c>
      <c r="C31" s="211"/>
      <c r="D31" s="211"/>
      <c r="E31" s="211"/>
      <c r="F31" s="55"/>
    </row>
    <row r="32" spans="1:6" ht="31" x14ac:dyDescent="0.7">
      <c r="A32" s="29"/>
      <c r="B32" s="4" t="s">
        <v>46</v>
      </c>
      <c r="E32" s="178" t="s">
        <v>506</v>
      </c>
    </row>
    <row r="33" spans="1:5" x14ac:dyDescent="0.45">
      <c r="B33" s="5" t="s">
        <v>118</v>
      </c>
      <c r="C33" s="5">
        <v>2022</v>
      </c>
      <c r="D33" s="5">
        <v>2021</v>
      </c>
      <c r="E33" s="126">
        <v>2020</v>
      </c>
    </row>
    <row r="34" spans="1:5" ht="29" x14ac:dyDescent="0.45">
      <c r="B34" s="18" t="s">
        <v>433</v>
      </c>
      <c r="C34" s="65">
        <v>0.91</v>
      </c>
      <c r="D34" s="46">
        <v>0.92</v>
      </c>
      <c r="E34" s="125" t="s">
        <v>388</v>
      </c>
    </row>
    <row r="35" spans="1:5" ht="29.5" thickBot="1" x14ac:dyDescent="0.5">
      <c r="B35" s="10" t="s">
        <v>518</v>
      </c>
      <c r="C35" s="22">
        <v>1.1100000000000001</v>
      </c>
      <c r="D35" s="9">
        <v>1.1200000000000001</v>
      </c>
      <c r="E35" s="9">
        <v>1.1499999999999999</v>
      </c>
    </row>
    <row r="36" spans="1:5" ht="13" x14ac:dyDescent="0.3">
      <c r="A36" s="37"/>
      <c r="B36" s="8" t="s">
        <v>114</v>
      </c>
    </row>
    <row r="37" spans="1:5" ht="13" x14ac:dyDescent="0.3">
      <c r="A37" s="37"/>
      <c r="B37" s="170" t="s">
        <v>542</v>
      </c>
    </row>
    <row r="38" spans="1:5" ht="13" x14ac:dyDescent="0.3">
      <c r="A38" s="37"/>
      <c r="B38" s="8" t="s">
        <v>180</v>
      </c>
    </row>
    <row r="39" spans="1:5" ht="13" x14ac:dyDescent="0.3">
      <c r="A39" s="37"/>
      <c r="B39" s="8"/>
    </row>
    <row r="40" spans="1:5" ht="31" x14ac:dyDescent="0.7">
      <c r="B40" s="29"/>
    </row>
    <row r="41" spans="1:5" ht="28.5" x14ac:dyDescent="0.45">
      <c r="B41" s="3" t="s">
        <v>572</v>
      </c>
    </row>
    <row r="42" spans="1:5" x14ac:dyDescent="0.45">
      <c r="B42" s="211" t="s">
        <v>419</v>
      </c>
      <c r="C42" s="211"/>
      <c r="D42" s="211"/>
      <c r="E42" s="211"/>
    </row>
    <row r="43" spans="1:5" ht="31" x14ac:dyDescent="0.7">
      <c r="A43" s="29"/>
      <c r="B43" s="4" t="s">
        <v>125</v>
      </c>
      <c r="E43" s="178" t="s">
        <v>638</v>
      </c>
    </row>
    <row r="44" spans="1:5" x14ac:dyDescent="0.45">
      <c r="B44" s="5" t="s">
        <v>129</v>
      </c>
      <c r="C44" s="5">
        <v>2022</v>
      </c>
      <c r="D44" s="5">
        <v>2021</v>
      </c>
      <c r="E44" s="5">
        <v>2020</v>
      </c>
    </row>
    <row r="45" spans="1:5" ht="19" thickBot="1" x14ac:dyDescent="0.5">
      <c r="B45" s="10" t="s">
        <v>49</v>
      </c>
      <c r="C45" s="66">
        <v>0.76</v>
      </c>
      <c r="D45" s="47">
        <v>0.76</v>
      </c>
      <c r="E45" s="47">
        <v>0.76</v>
      </c>
    </row>
    <row r="46" spans="1:5" ht="13" x14ac:dyDescent="0.3">
      <c r="A46" s="37"/>
      <c r="B46" s="8" t="s">
        <v>114</v>
      </c>
      <c r="C46" s="8"/>
      <c r="D46" s="8"/>
      <c r="E46" s="8"/>
    </row>
    <row r="47" spans="1:5" ht="13" x14ac:dyDescent="0.3">
      <c r="A47" s="37"/>
      <c r="B47" s="170" t="s">
        <v>542</v>
      </c>
      <c r="C47" s="8"/>
      <c r="D47" s="8"/>
      <c r="E47" s="8"/>
    </row>
    <row r="48" spans="1:5" x14ac:dyDescent="0.45">
      <c r="B48" s="170"/>
      <c r="C48" s="8"/>
      <c r="D48" s="8"/>
      <c r="E48" s="8"/>
    </row>
    <row r="49" spans="1:6" ht="31" x14ac:dyDescent="0.7">
      <c r="A49" s="29"/>
      <c r="B49" s="4" t="s">
        <v>569</v>
      </c>
      <c r="C49" s="178" t="s">
        <v>638</v>
      </c>
      <c r="D49" s="8"/>
      <c r="E49" s="8"/>
    </row>
    <row r="50" spans="1:6" ht="18.649999999999999" customHeight="1" x14ac:dyDescent="0.3">
      <c r="A50" s="37"/>
      <c r="B50" s="176" t="s">
        <v>562</v>
      </c>
      <c r="C50" s="176">
        <v>2022</v>
      </c>
      <c r="D50" s="177"/>
      <c r="E50" s="8"/>
    </row>
    <row r="51" spans="1:6" ht="15" customHeight="1" x14ac:dyDescent="0.3">
      <c r="A51" s="37"/>
      <c r="B51" s="18" t="s">
        <v>563</v>
      </c>
      <c r="C51" s="175">
        <v>241</v>
      </c>
      <c r="D51" s="8"/>
      <c r="E51" s="8"/>
    </row>
    <row r="52" spans="1:6" ht="15" customHeight="1" x14ac:dyDescent="0.3">
      <c r="A52" s="37"/>
      <c r="B52" s="18" t="s">
        <v>564</v>
      </c>
      <c r="C52" s="65">
        <v>0.96</v>
      </c>
      <c r="D52" s="8"/>
      <c r="E52" s="8"/>
    </row>
    <row r="53" spans="1:6" ht="15" customHeight="1" x14ac:dyDescent="0.3">
      <c r="A53" s="37"/>
      <c r="B53" s="18" t="s">
        <v>565</v>
      </c>
      <c r="C53" s="65">
        <v>0.3</v>
      </c>
      <c r="D53" s="8"/>
      <c r="E53" s="8"/>
    </row>
    <row r="54" spans="1:6" ht="15" customHeight="1" x14ac:dyDescent="0.3">
      <c r="A54" s="37"/>
      <c r="B54" s="18" t="s">
        <v>3</v>
      </c>
      <c r="C54" s="65">
        <v>0.32</v>
      </c>
      <c r="D54" s="56" t="s">
        <v>567</v>
      </c>
      <c r="E54" s="8"/>
    </row>
    <row r="55" spans="1:6" ht="15" customHeight="1" thickBot="1" x14ac:dyDescent="0.35">
      <c r="A55" s="37"/>
      <c r="B55" s="10" t="s">
        <v>566</v>
      </c>
      <c r="C55" s="25">
        <v>0.84</v>
      </c>
      <c r="D55" s="56" t="s">
        <v>568</v>
      </c>
      <c r="E55" s="8"/>
    </row>
    <row r="57" spans="1:6" ht="31" x14ac:dyDescent="0.7">
      <c r="B57" s="29"/>
    </row>
    <row r="58" spans="1:6" ht="28.5" x14ac:dyDescent="0.45">
      <c r="B58" s="3" t="s">
        <v>571</v>
      </c>
    </row>
    <row r="59" spans="1:6" ht="31" x14ac:dyDescent="0.7">
      <c r="A59" s="29"/>
      <c r="B59" s="4" t="s">
        <v>136</v>
      </c>
      <c r="F59" s="178" t="s">
        <v>500</v>
      </c>
    </row>
    <row r="60" spans="1:6" x14ac:dyDescent="0.45">
      <c r="B60" s="5" t="s">
        <v>2</v>
      </c>
      <c r="C60" s="14" t="s">
        <v>36</v>
      </c>
      <c r="D60" s="14" t="s">
        <v>219</v>
      </c>
      <c r="E60" s="5">
        <v>2021</v>
      </c>
      <c r="F60" s="5">
        <v>2020</v>
      </c>
    </row>
    <row r="61" spans="1:6" x14ac:dyDescent="0.45">
      <c r="B61" s="36" t="s">
        <v>1</v>
      </c>
      <c r="C61" s="82"/>
      <c r="D61" s="83"/>
      <c r="E61" s="82"/>
      <c r="F61" s="82"/>
    </row>
    <row r="62" spans="1:6" x14ac:dyDescent="0.45">
      <c r="B62" s="6" t="s">
        <v>3</v>
      </c>
      <c r="C62" s="48">
        <v>0.32400000000000001</v>
      </c>
      <c r="D62" s="81">
        <v>0.32100000000000001</v>
      </c>
      <c r="E62" s="48">
        <v>0.33900000000000002</v>
      </c>
      <c r="F62" s="48">
        <v>0.34</v>
      </c>
    </row>
    <row r="63" spans="1:6" x14ac:dyDescent="0.45">
      <c r="B63" s="18" t="s">
        <v>434</v>
      </c>
      <c r="C63" s="48">
        <v>0.245</v>
      </c>
      <c r="D63" s="81">
        <v>0.22700000000000001</v>
      </c>
      <c r="E63" s="48">
        <v>0.217</v>
      </c>
      <c r="F63" s="48">
        <v>0.224</v>
      </c>
    </row>
    <row r="64" spans="1:6" x14ac:dyDescent="0.45">
      <c r="B64" s="18" t="s">
        <v>37</v>
      </c>
      <c r="C64" s="48">
        <v>8.7999999999999995E-2</v>
      </c>
      <c r="D64" s="81">
        <v>5.8000000000000003E-2</v>
      </c>
      <c r="E64" s="48">
        <v>5.0999999999999997E-2</v>
      </c>
      <c r="F64" s="48">
        <v>5.0999999999999997E-2</v>
      </c>
    </row>
    <row r="65" spans="1:6" x14ac:dyDescent="0.45">
      <c r="B65" s="18" t="s">
        <v>38</v>
      </c>
      <c r="C65" s="48">
        <v>2.7E-2</v>
      </c>
      <c r="D65" s="81">
        <v>2.4E-2</v>
      </c>
      <c r="E65" s="48">
        <v>2.5000000000000001E-2</v>
      </c>
      <c r="F65" s="48">
        <v>2.5000000000000001E-2</v>
      </c>
    </row>
    <row r="66" spans="1:6" x14ac:dyDescent="0.45">
      <c r="B66" s="36" t="s">
        <v>116</v>
      </c>
      <c r="C66" s="82"/>
      <c r="D66" s="83"/>
      <c r="E66" s="82"/>
      <c r="F66" s="82"/>
    </row>
    <row r="67" spans="1:6" x14ac:dyDescent="0.45">
      <c r="B67" s="6" t="s">
        <v>3</v>
      </c>
      <c r="C67" s="48">
        <v>0.38600000000000001</v>
      </c>
      <c r="D67" s="81">
        <v>0.32</v>
      </c>
      <c r="E67" s="48">
        <v>0.32800000000000001</v>
      </c>
      <c r="F67" s="48">
        <v>0.31900000000000001</v>
      </c>
    </row>
    <row r="68" spans="1:6" x14ac:dyDescent="0.45">
      <c r="B68" s="18" t="s">
        <v>434</v>
      </c>
      <c r="C68" s="48">
        <v>0.24399999999999999</v>
      </c>
      <c r="D68" s="81">
        <v>0.17199999999999999</v>
      </c>
      <c r="E68" s="48">
        <v>0.13900000000000001</v>
      </c>
      <c r="F68" s="48">
        <v>0.14099999999999999</v>
      </c>
    </row>
    <row r="69" spans="1:6" x14ac:dyDescent="0.45">
      <c r="B69" s="18" t="s">
        <v>37</v>
      </c>
      <c r="C69" s="48">
        <v>8.6999999999999994E-2</v>
      </c>
      <c r="D69" s="81">
        <v>6.3E-2</v>
      </c>
      <c r="E69" s="48">
        <v>3.5999999999999997E-2</v>
      </c>
      <c r="F69" s="48">
        <v>3.6999999999999998E-2</v>
      </c>
    </row>
    <row r="70" spans="1:6" ht="19" thickBot="1" x14ac:dyDescent="0.5">
      <c r="B70" s="10" t="s">
        <v>38</v>
      </c>
      <c r="C70" s="49">
        <v>2.5999999999999999E-2</v>
      </c>
      <c r="D70" s="67">
        <v>2.3E-2</v>
      </c>
      <c r="E70" s="49">
        <v>1.4999999999999999E-2</v>
      </c>
      <c r="F70" s="49">
        <v>1.4999999999999999E-2</v>
      </c>
    </row>
    <row r="71" spans="1:6" ht="13" x14ac:dyDescent="0.3">
      <c r="A71" s="37"/>
      <c r="B71" s="8" t="s">
        <v>114</v>
      </c>
    </row>
    <row r="72" spans="1:6" ht="13" x14ac:dyDescent="0.3">
      <c r="A72" s="37"/>
      <c r="B72" s="30" t="s">
        <v>43</v>
      </c>
    </row>
    <row r="73" spans="1:6" ht="31.5" customHeight="1" x14ac:dyDescent="0.3">
      <c r="A73" s="37"/>
      <c r="B73" s="219" t="s">
        <v>115</v>
      </c>
      <c r="C73" s="219"/>
      <c r="D73" s="219"/>
      <c r="E73" s="219"/>
      <c r="F73" s="219"/>
    </row>
    <row r="74" spans="1:6" ht="13" x14ac:dyDescent="0.3">
      <c r="A74" s="37"/>
      <c r="B74" s="219" t="s">
        <v>44</v>
      </c>
      <c r="C74" s="219"/>
      <c r="D74" s="219"/>
      <c r="E74" s="219"/>
      <c r="F74" s="219"/>
    </row>
    <row r="75" spans="1:6" ht="13" x14ac:dyDescent="0.3">
      <c r="A75" s="37"/>
      <c r="B75" s="219" t="s">
        <v>45</v>
      </c>
      <c r="C75" s="219"/>
      <c r="D75" s="219"/>
      <c r="E75" s="219"/>
      <c r="F75" s="219"/>
    </row>
    <row r="77" spans="1:6" ht="31" x14ac:dyDescent="0.7">
      <c r="A77" s="29"/>
      <c r="B77" s="4" t="s">
        <v>431</v>
      </c>
      <c r="C77" s="4"/>
      <c r="D77" s="4"/>
      <c r="E77" s="178" t="s">
        <v>501</v>
      </c>
    </row>
    <row r="78" spans="1:6" x14ac:dyDescent="0.45">
      <c r="B78" s="5"/>
      <c r="C78" s="5">
        <v>2022</v>
      </c>
      <c r="D78" s="5">
        <v>2021</v>
      </c>
      <c r="E78" s="5">
        <v>2020</v>
      </c>
    </row>
    <row r="79" spans="1:6" x14ac:dyDescent="0.45">
      <c r="B79" s="36" t="s">
        <v>182</v>
      </c>
      <c r="C79" s="83">
        <v>0.93799999999999994</v>
      </c>
      <c r="D79" s="84">
        <v>0.97</v>
      </c>
      <c r="E79" s="84">
        <v>0.94</v>
      </c>
    </row>
    <row r="80" spans="1:6" x14ac:dyDescent="0.45">
      <c r="B80" s="12" t="s">
        <v>51</v>
      </c>
      <c r="C80" s="81">
        <v>0.91100000000000003</v>
      </c>
      <c r="D80" s="48">
        <v>0.83599999999999997</v>
      </c>
      <c r="E80" s="48">
        <v>0.83299999999999996</v>
      </c>
    </row>
    <row r="81" spans="1:5" x14ac:dyDescent="0.45">
      <c r="B81" s="44" t="s">
        <v>437</v>
      </c>
      <c r="C81" s="81">
        <v>0.81200000000000006</v>
      </c>
      <c r="D81" s="48">
        <v>0.74</v>
      </c>
      <c r="E81" s="48">
        <v>0.72899999999999998</v>
      </c>
    </row>
    <row r="82" spans="1:5" x14ac:dyDescent="0.45">
      <c r="B82" s="44" t="s">
        <v>438</v>
      </c>
      <c r="C82" s="81">
        <v>9.9000000000000005E-2</v>
      </c>
      <c r="D82" s="48">
        <v>9.5000000000000001E-2</v>
      </c>
      <c r="E82" s="48">
        <v>0.104</v>
      </c>
    </row>
    <row r="83" spans="1:5" x14ac:dyDescent="0.45">
      <c r="B83" s="12" t="s">
        <v>183</v>
      </c>
      <c r="C83" s="81">
        <v>2.7E-2</v>
      </c>
      <c r="D83" s="48">
        <v>0.13400000000000001</v>
      </c>
      <c r="E83" s="48">
        <v>0.107</v>
      </c>
    </row>
    <row r="84" spans="1:5" x14ac:dyDescent="0.45">
      <c r="B84" s="44" t="s">
        <v>437</v>
      </c>
      <c r="C84" s="81">
        <v>2.7E-2</v>
      </c>
      <c r="D84" s="48">
        <v>0.13400000000000001</v>
      </c>
      <c r="E84" s="48">
        <v>0.107</v>
      </c>
    </row>
    <row r="85" spans="1:5" x14ac:dyDescent="0.45">
      <c r="B85" s="44" t="s">
        <v>438</v>
      </c>
      <c r="C85" s="81">
        <v>0</v>
      </c>
      <c r="D85" s="48">
        <v>0</v>
      </c>
      <c r="E85" s="48">
        <v>0</v>
      </c>
    </row>
    <row r="86" spans="1:5" x14ac:dyDescent="0.45">
      <c r="B86" s="36" t="s">
        <v>184</v>
      </c>
      <c r="C86" s="83">
        <v>6.0999999999999999E-2</v>
      </c>
      <c r="D86" s="84">
        <v>0.03</v>
      </c>
      <c r="E86" s="84">
        <v>0.06</v>
      </c>
    </row>
    <row r="87" spans="1:5" x14ac:dyDescent="0.45">
      <c r="B87" s="12" t="s">
        <v>51</v>
      </c>
      <c r="C87" s="81">
        <v>6.0999999999999999E-2</v>
      </c>
      <c r="D87" s="48">
        <v>0.03</v>
      </c>
      <c r="E87" s="48">
        <v>0.06</v>
      </c>
    </row>
    <row r="88" spans="1:5" x14ac:dyDescent="0.45">
      <c r="B88" s="44" t="s">
        <v>437</v>
      </c>
      <c r="C88" s="81">
        <v>5.0000000000000001E-3</v>
      </c>
      <c r="D88" s="48">
        <v>5.0000000000000001E-3</v>
      </c>
      <c r="E88" s="48">
        <v>5.0000000000000001E-3</v>
      </c>
    </row>
    <row r="89" spans="1:5" x14ac:dyDescent="0.45">
      <c r="B89" s="44" t="s">
        <v>438</v>
      </c>
      <c r="C89" s="81">
        <v>5.6000000000000001E-2</v>
      </c>
      <c r="D89" s="48">
        <v>2.5000000000000001E-2</v>
      </c>
      <c r="E89" s="48">
        <v>5.5E-2</v>
      </c>
    </row>
    <row r="90" spans="1:5" x14ac:dyDescent="0.45">
      <c r="B90" s="12" t="s">
        <v>183</v>
      </c>
      <c r="C90" s="81">
        <v>0</v>
      </c>
      <c r="D90" s="48">
        <v>0</v>
      </c>
      <c r="E90" s="48">
        <v>0</v>
      </c>
    </row>
    <row r="91" spans="1:5" x14ac:dyDescent="0.45">
      <c r="B91" s="44" t="s">
        <v>437</v>
      </c>
      <c r="C91" s="81">
        <v>0</v>
      </c>
      <c r="D91" s="48">
        <v>0</v>
      </c>
      <c r="E91" s="48">
        <v>0</v>
      </c>
    </row>
    <row r="92" spans="1:5" ht="19" thickBot="1" x14ac:dyDescent="0.5">
      <c r="B92" s="19" t="s">
        <v>439</v>
      </c>
      <c r="C92" s="85">
        <v>1</v>
      </c>
      <c r="D92" s="86">
        <v>1</v>
      </c>
      <c r="E92" s="86">
        <v>1</v>
      </c>
    </row>
    <row r="93" spans="1:5" ht="13" x14ac:dyDescent="0.3">
      <c r="A93" s="37"/>
      <c r="B93" s="8" t="s">
        <v>114</v>
      </c>
      <c r="C93" s="8"/>
      <c r="D93" s="8"/>
      <c r="E93" s="8"/>
    </row>
    <row r="94" spans="1:5" ht="13" x14ac:dyDescent="0.3">
      <c r="A94" s="37"/>
      <c r="B94" s="8" t="s">
        <v>185</v>
      </c>
      <c r="C94" s="8"/>
      <c r="D94" s="8"/>
      <c r="E94" s="8"/>
    </row>
    <row r="96" spans="1:5" ht="31" x14ac:dyDescent="0.7">
      <c r="A96" s="29"/>
      <c r="B96" s="4" t="s">
        <v>619</v>
      </c>
      <c r="D96" s="4"/>
      <c r="E96" s="178" t="s">
        <v>497</v>
      </c>
    </row>
    <row r="97" spans="1:11" x14ac:dyDescent="0.45">
      <c r="B97" s="5" t="s">
        <v>618</v>
      </c>
      <c r="C97" s="5">
        <v>2022</v>
      </c>
      <c r="D97" s="5">
        <v>2021</v>
      </c>
      <c r="E97" s="5">
        <v>2020</v>
      </c>
    </row>
    <row r="98" spans="1:11" x14ac:dyDescent="0.45">
      <c r="B98" s="36" t="s">
        <v>440</v>
      </c>
      <c r="C98" s="201"/>
      <c r="D98" s="82"/>
      <c r="E98" s="82"/>
    </row>
    <row r="99" spans="1:11" ht="19" thickBot="1" x14ac:dyDescent="0.5">
      <c r="B99" s="171" t="s">
        <v>631</v>
      </c>
      <c r="C99" s="85">
        <v>0.22</v>
      </c>
      <c r="D99" s="86">
        <v>0.13200000000000001</v>
      </c>
      <c r="E99" s="199" t="s">
        <v>622</v>
      </c>
    </row>
    <row r="100" spans="1:11" x14ac:dyDescent="0.45">
      <c r="B100" s="36" t="s">
        <v>620</v>
      </c>
      <c r="C100" s="201"/>
      <c r="D100" s="82"/>
      <c r="E100" s="82"/>
    </row>
    <row r="101" spans="1:11" ht="19" thickBot="1" x14ac:dyDescent="0.5">
      <c r="B101" s="171" t="s">
        <v>631</v>
      </c>
      <c r="C101" s="85">
        <v>0.183</v>
      </c>
      <c r="D101" s="86">
        <v>0.129</v>
      </c>
      <c r="E101" s="200">
        <v>7.8E-2</v>
      </c>
    </row>
    <row r="102" spans="1:11" x14ac:dyDescent="0.45">
      <c r="B102" s="8" t="s">
        <v>623</v>
      </c>
    </row>
    <row r="103" spans="1:11" ht="27" customHeight="1" x14ac:dyDescent="0.45">
      <c r="B103" s="219" t="s">
        <v>630</v>
      </c>
      <c r="C103" s="219"/>
      <c r="D103" s="219"/>
      <c r="E103" s="219"/>
    </row>
    <row r="105" spans="1:11" ht="31" x14ac:dyDescent="0.7">
      <c r="A105" s="29"/>
      <c r="B105" s="4" t="s">
        <v>432</v>
      </c>
      <c r="K105" s="178" t="s">
        <v>502</v>
      </c>
    </row>
    <row r="106" spans="1:11" ht="27.5" x14ac:dyDescent="0.45">
      <c r="B106" s="5" t="s">
        <v>52</v>
      </c>
      <c r="C106" s="14" t="s">
        <v>207</v>
      </c>
      <c r="D106" s="14" t="s">
        <v>208</v>
      </c>
      <c r="E106" s="14" t="s">
        <v>209</v>
      </c>
      <c r="F106" s="14" t="s">
        <v>210</v>
      </c>
      <c r="G106" s="14" t="s">
        <v>211</v>
      </c>
      <c r="H106" s="14" t="s">
        <v>212</v>
      </c>
      <c r="I106" s="14" t="s">
        <v>213</v>
      </c>
      <c r="J106" s="14" t="s">
        <v>214</v>
      </c>
      <c r="K106" s="14" t="s">
        <v>215</v>
      </c>
    </row>
    <row r="107" spans="1:11" x14ac:dyDescent="0.45">
      <c r="B107" s="18" t="s">
        <v>220</v>
      </c>
      <c r="C107" s="81">
        <v>0</v>
      </c>
      <c r="D107" s="81">
        <v>0.53900000000000003</v>
      </c>
      <c r="E107" s="81">
        <v>0.46100000000000002</v>
      </c>
      <c r="F107" s="48">
        <v>0</v>
      </c>
      <c r="G107" s="48">
        <v>0.59099999999999997</v>
      </c>
      <c r="H107" s="48">
        <v>0.40899999999999997</v>
      </c>
      <c r="I107" s="48">
        <v>0</v>
      </c>
      <c r="J107" s="48">
        <v>0.58499999999999996</v>
      </c>
      <c r="K107" s="48">
        <v>0.41499999999999998</v>
      </c>
    </row>
    <row r="108" spans="1:11" x14ac:dyDescent="0.45">
      <c r="B108" s="6" t="s">
        <v>41</v>
      </c>
      <c r="C108" s="81">
        <v>1.7999999999999999E-2</v>
      </c>
      <c r="D108" s="81">
        <v>0.64</v>
      </c>
      <c r="E108" s="81">
        <v>0.34200000000000003</v>
      </c>
      <c r="F108" s="48">
        <v>1.4E-2</v>
      </c>
      <c r="G108" s="48">
        <v>0.625</v>
      </c>
      <c r="H108" s="48">
        <v>0.36099999999999999</v>
      </c>
      <c r="I108" s="48">
        <v>6.0000000000000001E-3</v>
      </c>
      <c r="J108" s="48">
        <v>0.63800000000000001</v>
      </c>
      <c r="K108" s="48">
        <v>0.35599999999999998</v>
      </c>
    </row>
    <row r="109" spans="1:11" x14ac:dyDescent="0.45">
      <c r="B109" s="6" t="s">
        <v>187</v>
      </c>
      <c r="C109" s="81">
        <v>0.13900000000000001</v>
      </c>
      <c r="D109" s="81">
        <v>0.56399999999999995</v>
      </c>
      <c r="E109" s="81">
        <v>0.29699999999999999</v>
      </c>
      <c r="F109" s="48">
        <v>0.127</v>
      </c>
      <c r="G109" s="48">
        <v>0.57599999999999996</v>
      </c>
      <c r="H109" s="48">
        <v>0.29699999999999999</v>
      </c>
      <c r="I109" s="48">
        <v>0.11899999999999999</v>
      </c>
      <c r="J109" s="48">
        <v>0.58199999999999996</v>
      </c>
      <c r="K109" s="48">
        <v>0.29899999999999999</v>
      </c>
    </row>
    <row r="110" spans="1:11" x14ac:dyDescent="0.45">
      <c r="B110" s="6" t="s">
        <v>181</v>
      </c>
      <c r="C110" s="81">
        <v>0.26400000000000001</v>
      </c>
      <c r="D110" s="81">
        <v>0.46300000000000002</v>
      </c>
      <c r="E110" s="81">
        <v>0.27300000000000002</v>
      </c>
      <c r="F110" s="48">
        <v>0.30199999999999999</v>
      </c>
      <c r="G110" s="48">
        <v>0.46800000000000003</v>
      </c>
      <c r="H110" s="48">
        <v>0.23</v>
      </c>
      <c r="I110" s="48">
        <v>0.28599999999999998</v>
      </c>
      <c r="J110" s="48">
        <v>0.47699999999999998</v>
      </c>
      <c r="K110" s="48">
        <v>0.23699999999999999</v>
      </c>
    </row>
    <row r="111" spans="1:11" ht="19" thickBot="1" x14ac:dyDescent="0.5">
      <c r="B111" s="19" t="s">
        <v>439</v>
      </c>
      <c r="C111" s="85">
        <v>0.214</v>
      </c>
      <c r="D111" s="85">
        <v>0.503</v>
      </c>
      <c r="E111" s="85">
        <v>0.28299999999999997</v>
      </c>
      <c r="F111" s="86">
        <v>0.24099999999999999</v>
      </c>
      <c r="G111" s="86">
        <v>0.505</v>
      </c>
      <c r="H111" s="86">
        <v>0.254</v>
      </c>
      <c r="I111" s="86">
        <v>0.22800000000000001</v>
      </c>
      <c r="J111" s="86">
        <v>0.51300000000000001</v>
      </c>
      <c r="K111" s="86">
        <v>0.25900000000000001</v>
      </c>
    </row>
    <row r="112" spans="1:11" ht="13" x14ac:dyDescent="0.3">
      <c r="A112" s="37"/>
      <c r="B112" s="8" t="s">
        <v>114</v>
      </c>
      <c r="C112" s="8"/>
      <c r="D112" s="8"/>
      <c r="E112" s="8"/>
    </row>
    <row r="113" spans="1:5" ht="13" x14ac:dyDescent="0.3">
      <c r="A113" s="37"/>
      <c r="B113" s="8" t="s">
        <v>216</v>
      </c>
    </row>
    <row r="115" spans="1:5" ht="31" x14ac:dyDescent="0.7">
      <c r="A115" s="29"/>
      <c r="B115" s="4" t="s">
        <v>486</v>
      </c>
      <c r="C115" s="4"/>
      <c r="D115" s="4"/>
    </row>
    <row r="116" spans="1:5" x14ac:dyDescent="0.45">
      <c r="B116" s="5" t="s">
        <v>487</v>
      </c>
      <c r="C116" s="5">
        <v>2022</v>
      </c>
      <c r="D116" s="5">
        <v>2021</v>
      </c>
      <c r="E116" s="5">
        <v>2020</v>
      </c>
    </row>
    <row r="117" spans="1:5" x14ac:dyDescent="0.45">
      <c r="B117" s="6" t="s">
        <v>435</v>
      </c>
      <c r="C117" s="81">
        <v>0.36399999999999999</v>
      </c>
      <c r="D117" s="48">
        <v>0.23</v>
      </c>
      <c r="E117" s="48">
        <v>0.23</v>
      </c>
    </row>
    <row r="118" spans="1:5" x14ac:dyDescent="0.45">
      <c r="B118" s="6" t="s">
        <v>39</v>
      </c>
      <c r="C118" s="81">
        <v>0.375</v>
      </c>
      <c r="D118" s="48">
        <v>0.28999999999999998</v>
      </c>
      <c r="E118" s="48">
        <v>0.25</v>
      </c>
    </row>
    <row r="119" spans="1:5" x14ac:dyDescent="0.45">
      <c r="B119" s="6" t="s">
        <v>40</v>
      </c>
      <c r="C119" s="81">
        <v>0.31900000000000001</v>
      </c>
      <c r="D119" s="48">
        <v>0.37</v>
      </c>
      <c r="E119" s="48">
        <v>0.36</v>
      </c>
    </row>
    <row r="120" spans="1:5" x14ac:dyDescent="0.45">
      <c r="B120" s="18" t="s">
        <v>41</v>
      </c>
      <c r="C120" s="81">
        <v>0.38</v>
      </c>
      <c r="D120" s="48">
        <v>0.36</v>
      </c>
      <c r="E120" s="48">
        <v>0.36</v>
      </c>
    </row>
    <row r="121" spans="1:5" x14ac:dyDescent="0.45">
      <c r="B121" s="6" t="s">
        <v>436</v>
      </c>
      <c r="C121" s="81">
        <v>0.38500000000000001</v>
      </c>
      <c r="D121" s="48">
        <v>0.38</v>
      </c>
      <c r="E121" s="48">
        <v>0.38</v>
      </c>
    </row>
    <row r="122" spans="1:5" ht="19" thickBot="1" x14ac:dyDescent="0.5">
      <c r="B122" s="9" t="s">
        <v>181</v>
      </c>
      <c r="C122" s="67">
        <v>0.28199999999999997</v>
      </c>
      <c r="D122" s="49">
        <v>0.36199999999999999</v>
      </c>
      <c r="E122" s="49">
        <v>0.36799999999999999</v>
      </c>
    </row>
    <row r="124" spans="1:5" x14ac:dyDescent="0.45">
      <c r="B124" s="5" t="s">
        <v>489</v>
      </c>
      <c r="C124" s="5">
        <v>2022</v>
      </c>
      <c r="D124" s="5">
        <v>2021</v>
      </c>
      <c r="E124" s="179" t="s">
        <v>500</v>
      </c>
    </row>
    <row r="125" spans="1:5" x14ac:dyDescent="0.45">
      <c r="B125" s="6" t="s">
        <v>435</v>
      </c>
      <c r="C125" s="81">
        <v>0.182</v>
      </c>
      <c r="D125" s="48">
        <v>0.23100000000000001</v>
      </c>
    </row>
    <row r="126" spans="1:5" x14ac:dyDescent="0.45">
      <c r="B126" s="6" t="s">
        <v>39</v>
      </c>
      <c r="C126" s="81">
        <v>0.33300000000000002</v>
      </c>
      <c r="D126" s="48">
        <v>0.16700000000000001</v>
      </c>
    </row>
    <row r="127" spans="1:5" x14ac:dyDescent="0.45">
      <c r="B127" s="6" t="s">
        <v>40</v>
      </c>
      <c r="C127" s="81">
        <v>0.16</v>
      </c>
      <c r="D127" s="48">
        <v>0.13900000000000001</v>
      </c>
    </row>
    <row r="128" spans="1:5" x14ac:dyDescent="0.45">
      <c r="B128" s="6" t="s">
        <v>41</v>
      </c>
      <c r="C128" s="81">
        <v>0.24</v>
      </c>
      <c r="D128" s="48">
        <v>0.21299999999999999</v>
      </c>
    </row>
    <row r="129" spans="1:5" x14ac:dyDescent="0.45">
      <c r="B129" s="6" t="s">
        <v>436</v>
      </c>
      <c r="C129" s="81">
        <v>0.32</v>
      </c>
      <c r="D129" s="48">
        <v>0.29199999999999998</v>
      </c>
    </row>
    <row r="130" spans="1:5" ht="19" thickBot="1" x14ac:dyDescent="0.5">
      <c r="B130" s="9" t="s">
        <v>181</v>
      </c>
      <c r="C130" s="67">
        <v>0.2</v>
      </c>
      <c r="D130" s="49">
        <v>0.20300000000000001</v>
      </c>
    </row>
    <row r="131" spans="1:5" ht="13" x14ac:dyDescent="0.3">
      <c r="A131" s="37"/>
      <c r="B131" s="8" t="s">
        <v>114</v>
      </c>
      <c r="C131" s="8"/>
      <c r="D131" s="8"/>
      <c r="E131" s="8"/>
    </row>
    <row r="132" spans="1:5" ht="13" x14ac:dyDescent="0.3">
      <c r="A132" s="37"/>
      <c r="B132" s="8" t="s">
        <v>48</v>
      </c>
      <c r="C132" s="8"/>
      <c r="D132" s="8"/>
      <c r="E132" s="8"/>
    </row>
    <row r="133" spans="1:5" ht="13" x14ac:dyDescent="0.3">
      <c r="A133" s="37"/>
      <c r="B133" s="8" t="s">
        <v>180</v>
      </c>
      <c r="C133" s="8"/>
      <c r="D133" s="8"/>
      <c r="E133" s="8"/>
    </row>
    <row r="134" spans="1:5" ht="13" x14ac:dyDescent="0.3">
      <c r="A134" s="37"/>
      <c r="B134" s="8" t="s">
        <v>488</v>
      </c>
      <c r="C134" s="8"/>
      <c r="D134" s="8"/>
      <c r="E134" s="8"/>
    </row>
    <row r="136" spans="1:5" ht="31" x14ac:dyDescent="0.7">
      <c r="A136" s="29"/>
      <c r="B136" s="4" t="s">
        <v>188</v>
      </c>
      <c r="D136" s="178" t="s">
        <v>499</v>
      </c>
    </row>
    <row r="137" spans="1:5" x14ac:dyDescent="0.45">
      <c r="B137" s="210" t="s">
        <v>420</v>
      </c>
      <c r="C137" s="210"/>
      <c r="D137" s="210"/>
    </row>
    <row r="138" spans="1:5" ht="40.5" x14ac:dyDescent="0.45">
      <c r="B138" s="5" t="s">
        <v>189</v>
      </c>
      <c r="C138" s="14" t="s">
        <v>190</v>
      </c>
      <c r="D138" s="14" t="s">
        <v>191</v>
      </c>
    </row>
    <row r="139" spans="1:5" x14ac:dyDescent="0.45">
      <c r="B139" s="6" t="s">
        <v>192</v>
      </c>
      <c r="C139" s="40">
        <v>39</v>
      </c>
      <c r="D139" s="40">
        <v>17230</v>
      </c>
    </row>
    <row r="140" spans="1:5" x14ac:dyDescent="0.45">
      <c r="B140" s="6" t="s">
        <v>193</v>
      </c>
      <c r="C140" s="40">
        <v>4</v>
      </c>
      <c r="D140" s="40">
        <v>794</v>
      </c>
    </row>
    <row r="141" spans="1:5" x14ac:dyDescent="0.45">
      <c r="B141" s="6" t="s">
        <v>194</v>
      </c>
      <c r="C141" s="40">
        <v>1</v>
      </c>
      <c r="D141" s="40">
        <v>562</v>
      </c>
    </row>
    <row r="142" spans="1:5" x14ac:dyDescent="0.45">
      <c r="B142" s="6" t="s">
        <v>195</v>
      </c>
      <c r="C142" s="40">
        <v>2</v>
      </c>
      <c r="D142" s="40">
        <v>172</v>
      </c>
    </row>
    <row r="143" spans="1:5" x14ac:dyDescent="0.45">
      <c r="B143" s="6" t="s">
        <v>196</v>
      </c>
      <c r="C143" s="40">
        <v>6</v>
      </c>
      <c r="D143" s="40">
        <v>249</v>
      </c>
    </row>
    <row r="144" spans="1:5" x14ac:dyDescent="0.45">
      <c r="B144" s="6" t="s">
        <v>197</v>
      </c>
      <c r="C144" s="40">
        <v>4</v>
      </c>
      <c r="D144" s="40">
        <v>125</v>
      </c>
    </row>
    <row r="145" spans="1:6" x14ac:dyDescent="0.45">
      <c r="B145" s="6" t="s">
        <v>198</v>
      </c>
      <c r="C145" s="40">
        <v>1</v>
      </c>
      <c r="D145" s="40">
        <v>68</v>
      </c>
    </row>
    <row r="146" spans="1:6" x14ac:dyDescent="0.45">
      <c r="B146" s="6" t="s">
        <v>199</v>
      </c>
      <c r="C146" s="40">
        <v>2</v>
      </c>
      <c r="D146" s="40">
        <v>42</v>
      </c>
    </row>
    <row r="147" spans="1:6" x14ac:dyDescent="0.45">
      <c r="B147" s="6" t="s">
        <v>200</v>
      </c>
      <c r="C147" s="40">
        <v>1</v>
      </c>
      <c r="D147" s="40">
        <v>18</v>
      </c>
    </row>
    <row r="148" spans="1:6" x14ac:dyDescent="0.45">
      <c r="B148" s="6" t="s">
        <v>201</v>
      </c>
      <c r="C148" s="40">
        <v>1</v>
      </c>
      <c r="D148" s="40">
        <v>17</v>
      </c>
    </row>
    <row r="149" spans="1:6" x14ac:dyDescent="0.45">
      <c r="B149" s="6" t="s">
        <v>202</v>
      </c>
      <c r="C149" s="40">
        <v>2</v>
      </c>
      <c r="D149" s="40">
        <v>15</v>
      </c>
    </row>
    <row r="150" spans="1:6" x14ac:dyDescent="0.45">
      <c r="B150" s="6" t="s">
        <v>203</v>
      </c>
      <c r="C150" s="40">
        <v>1</v>
      </c>
      <c r="D150" s="40">
        <v>14</v>
      </c>
    </row>
    <row r="151" spans="1:6" x14ac:dyDescent="0.45">
      <c r="B151" s="6" t="s">
        <v>204</v>
      </c>
      <c r="C151" s="40">
        <v>1</v>
      </c>
      <c r="D151" s="40">
        <v>11</v>
      </c>
    </row>
    <row r="152" spans="1:6" ht="19" thickBot="1" x14ac:dyDescent="0.5">
      <c r="B152" s="19" t="s">
        <v>205</v>
      </c>
      <c r="C152" s="71">
        <v>65</v>
      </c>
      <c r="D152" s="71">
        <v>19317</v>
      </c>
    </row>
    <row r="154" spans="1:6" ht="31" x14ac:dyDescent="0.7">
      <c r="A154" s="29"/>
      <c r="B154" s="4" t="s">
        <v>617</v>
      </c>
      <c r="C154" s="178" t="s">
        <v>498</v>
      </c>
    </row>
    <row r="155" spans="1:6" x14ac:dyDescent="0.45">
      <c r="B155" s="210" t="s">
        <v>421</v>
      </c>
      <c r="C155" s="210"/>
      <c r="D155" s="210"/>
      <c r="E155" s="210"/>
      <c r="F155" s="210"/>
    </row>
    <row r="156" spans="1:6" x14ac:dyDescent="0.45">
      <c r="B156" s="5" t="s">
        <v>441</v>
      </c>
      <c r="C156" s="5">
        <v>2022</v>
      </c>
    </row>
    <row r="157" spans="1:6" x14ac:dyDescent="0.45">
      <c r="B157" s="36" t="s">
        <v>528</v>
      </c>
      <c r="C157" s="42"/>
    </row>
    <row r="158" spans="1:6" x14ac:dyDescent="0.45">
      <c r="B158" s="6" t="s">
        <v>206</v>
      </c>
      <c r="C158" s="24">
        <v>0.97</v>
      </c>
    </row>
    <row r="159" spans="1:6" x14ac:dyDescent="0.45">
      <c r="B159" s="6" t="s">
        <v>442</v>
      </c>
      <c r="C159" s="24">
        <v>0.98</v>
      </c>
    </row>
    <row r="160" spans="1:6" x14ac:dyDescent="0.45">
      <c r="B160" s="6" t="s">
        <v>443</v>
      </c>
      <c r="C160" s="24">
        <v>1</v>
      </c>
    </row>
    <row r="161" spans="1:4" ht="19" thickBot="1" x14ac:dyDescent="0.5">
      <c r="B161" s="19" t="s">
        <v>1</v>
      </c>
      <c r="C161" s="28">
        <v>0.98</v>
      </c>
    </row>
    <row r="162" spans="1:4" x14ac:dyDescent="0.45">
      <c r="B162" s="36" t="s">
        <v>529</v>
      </c>
      <c r="C162" s="42"/>
    </row>
    <row r="163" spans="1:4" x14ac:dyDescent="0.45">
      <c r="B163" s="6" t="s">
        <v>206</v>
      </c>
      <c r="C163" s="24">
        <v>1</v>
      </c>
    </row>
    <row r="164" spans="1:4" x14ac:dyDescent="0.45">
      <c r="B164" s="6" t="s">
        <v>442</v>
      </c>
      <c r="C164" s="24">
        <v>1</v>
      </c>
    </row>
    <row r="165" spans="1:4" x14ac:dyDescent="0.45">
      <c r="B165" s="6" t="s">
        <v>443</v>
      </c>
      <c r="C165" s="24">
        <v>1</v>
      </c>
    </row>
    <row r="166" spans="1:4" ht="19" thickBot="1" x14ac:dyDescent="0.5">
      <c r="B166" s="19" t="s">
        <v>1</v>
      </c>
      <c r="C166" s="28">
        <v>1</v>
      </c>
    </row>
    <row r="167" spans="1:4" ht="13" x14ac:dyDescent="0.3">
      <c r="A167" s="37"/>
      <c r="B167" s="8" t="s">
        <v>114</v>
      </c>
      <c r="C167" s="161"/>
    </row>
    <row r="168" spans="1:4" ht="52.5" customHeight="1" x14ac:dyDescent="0.45">
      <c r="B168" s="222" t="s">
        <v>527</v>
      </c>
      <c r="C168" s="222"/>
    </row>
    <row r="169" spans="1:4" x14ac:dyDescent="0.45">
      <c r="C169" s="180"/>
    </row>
    <row r="170" spans="1:4" ht="31" x14ac:dyDescent="0.7">
      <c r="A170" s="29"/>
      <c r="B170" s="4" t="s">
        <v>426</v>
      </c>
      <c r="D170" s="178" t="s">
        <v>521</v>
      </c>
    </row>
    <row r="171" spans="1:4" x14ac:dyDescent="0.45">
      <c r="B171" s="210" t="s">
        <v>422</v>
      </c>
      <c r="C171" s="210"/>
      <c r="D171" s="210"/>
    </row>
    <row r="172" spans="1:4" x14ac:dyDescent="0.45">
      <c r="B172" s="5"/>
      <c r="C172" s="5">
        <v>2022</v>
      </c>
      <c r="D172" s="5">
        <v>2021</v>
      </c>
    </row>
    <row r="173" spans="1:4" ht="19" thickBot="1" x14ac:dyDescent="0.5">
      <c r="B173" s="9" t="s">
        <v>446</v>
      </c>
      <c r="C173" s="22">
        <v>193</v>
      </c>
      <c r="D173" s="9">
        <v>215</v>
      </c>
    </row>
  </sheetData>
  <mergeCells count="15">
    <mergeCell ref="B4:E4"/>
    <mergeCell ref="B17:F17"/>
    <mergeCell ref="B171:D171"/>
    <mergeCell ref="B31:E31"/>
    <mergeCell ref="B42:E42"/>
    <mergeCell ref="B137:D137"/>
    <mergeCell ref="B155:F155"/>
    <mergeCell ref="B30:F30"/>
    <mergeCell ref="B13:D13"/>
    <mergeCell ref="B27:F27"/>
    <mergeCell ref="B73:F73"/>
    <mergeCell ref="B74:F74"/>
    <mergeCell ref="B75:F75"/>
    <mergeCell ref="B168:C168"/>
    <mergeCell ref="B103:E103"/>
  </mergeCells>
  <hyperlinks>
    <hyperlink ref="B17:F17" r:id="rId1" display="To learn more about DEIB, read the Empowering voices and fostering a space for all information sheet"/>
    <hyperlink ref="B30:E30" r:id="rId2" display="To learn more about Mental Health and wellbeing, read the Empowering voices and fostering a space for all information sheet"/>
    <hyperlink ref="B31:E31" r:id="rId3" display="To learn more about Health &amp; Safety, read our Health and Safety information sheet"/>
    <hyperlink ref="B42:E42" r:id="rId4" display="To learn more about employee engagement, read our Engagement, learning and development information sheet"/>
    <hyperlink ref="B137:D137" r:id="rId5" display="To learn more about labour unions, read our Engagement, learning and development information sheet"/>
    <hyperlink ref="B155:F155" r:id="rId6" display="To learn more about pay equity, compensation and benefits, read the Benefits, retirement and savings and pay equity information sheet"/>
    <hyperlink ref="B171:D171" r:id="rId7" display="To read more about our ethics, read our Ethics and human rights information sheet"/>
    <hyperlink ref="B25" r:id="rId8" display="PwC provided limited assurance over this indicator. See PwC`s assurance statement"/>
    <hyperlink ref="B37" r:id="rId9" display="PwC provided limited assurance over this indicator. See PwC`s assurance statement"/>
    <hyperlink ref="B47" r:id="rId10" display="PwC provided limited assurance over this indicator. See PwC`s assurance statement"/>
  </hyperlinks>
  <pageMargins left="0.7" right="0.7" top="0.75" bottom="0.75" header="0.3" footer="0.3"/>
  <pageSetup scale="20" orientation="portrait" horizontalDpi="300" verticalDpi="300" r:id="rId11"/>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E41"/>
  <sheetViews>
    <sheetView showGridLines="0" tabSelected="1" zoomScaleNormal="100" workbookViewId="0">
      <selection activeCell="E6" sqref="E6"/>
    </sheetView>
  </sheetViews>
  <sheetFormatPr defaultColWidth="9" defaultRowHeight="18.5" x14ac:dyDescent="0.45"/>
  <cols>
    <col min="1" max="1" width="6" style="35" customWidth="1"/>
    <col min="2" max="2" width="62.59765625" customWidth="1"/>
    <col min="3" max="26" width="13.09765625" customWidth="1"/>
  </cols>
  <sheetData>
    <row r="2" spans="1:5" ht="28.5" x14ac:dyDescent="0.65">
      <c r="B2" s="1"/>
      <c r="C2" s="1"/>
      <c r="D2" s="1"/>
      <c r="E2" s="34" t="s">
        <v>4</v>
      </c>
    </row>
    <row r="3" spans="1:5" ht="28.5" x14ac:dyDescent="0.65">
      <c r="B3" s="1" t="s">
        <v>113</v>
      </c>
    </row>
    <row r="4" spans="1:5" ht="87.4" customHeight="1" x14ac:dyDescent="0.45">
      <c r="B4" s="208" t="s">
        <v>598</v>
      </c>
      <c r="C4" s="208"/>
      <c r="D4" s="208"/>
      <c r="E4" s="208"/>
    </row>
    <row r="6" spans="1:5" ht="31" x14ac:dyDescent="0.7">
      <c r="A6" s="29"/>
      <c r="B6" s="4" t="s">
        <v>53</v>
      </c>
      <c r="E6" s="207" t="s">
        <v>632</v>
      </c>
    </row>
    <row r="7" spans="1:5" x14ac:dyDescent="0.45">
      <c r="B7" s="5" t="s">
        <v>458</v>
      </c>
      <c r="C7" s="5">
        <v>2022</v>
      </c>
      <c r="D7" s="5">
        <v>2021</v>
      </c>
      <c r="E7" s="5">
        <v>2020</v>
      </c>
    </row>
    <row r="8" spans="1:5" ht="19" thickBot="1" x14ac:dyDescent="0.5">
      <c r="B8" s="19" t="s">
        <v>54</v>
      </c>
      <c r="C8" s="88">
        <v>743</v>
      </c>
      <c r="D8" s="80">
        <v>863</v>
      </c>
      <c r="E8" s="80">
        <v>674</v>
      </c>
    </row>
    <row r="9" spans="1:5" x14ac:dyDescent="0.45">
      <c r="B9" s="41" t="s">
        <v>493</v>
      </c>
      <c r="C9" s="89">
        <v>670</v>
      </c>
      <c r="D9" s="78">
        <v>764</v>
      </c>
      <c r="E9" s="78">
        <v>596</v>
      </c>
    </row>
    <row r="10" spans="1:5" x14ac:dyDescent="0.45">
      <c r="B10" s="44" t="s">
        <v>55</v>
      </c>
      <c r="C10" s="89">
        <v>65</v>
      </c>
      <c r="D10" s="78">
        <v>79</v>
      </c>
      <c r="E10" s="78">
        <v>63</v>
      </c>
    </row>
    <row r="11" spans="1:5" x14ac:dyDescent="0.45">
      <c r="B11" s="44" t="s">
        <v>58</v>
      </c>
      <c r="C11" s="89">
        <v>8</v>
      </c>
      <c r="D11" s="78">
        <v>20</v>
      </c>
      <c r="E11" s="78">
        <v>15</v>
      </c>
    </row>
    <row r="12" spans="1:5" ht="19" thickBot="1" x14ac:dyDescent="0.5">
      <c r="B12" s="9" t="s">
        <v>61</v>
      </c>
      <c r="C12" s="90">
        <v>1</v>
      </c>
      <c r="D12" s="79">
        <v>3</v>
      </c>
      <c r="E12" s="79">
        <v>1</v>
      </c>
    </row>
    <row r="13" spans="1:5" x14ac:dyDescent="0.45">
      <c r="B13" t="s">
        <v>356</v>
      </c>
    </row>
    <row r="15" spans="1:5" x14ac:dyDescent="0.45">
      <c r="B15" s="5" t="s">
        <v>357</v>
      </c>
      <c r="C15" s="5">
        <v>2022</v>
      </c>
      <c r="D15" s="5">
        <v>2021</v>
      </c>
      <c r="E15" s="5">
        <v>2020</v>
      </c>
    </row>
    <row r="16" spans="1:5" ht="19" thickBot="1" x14ac:dyDescent="0.5">
      <c r="B16" s="19" t="s">
        <v>62</v>
      </c>
      <c r="C16" s="98">
        <v>958</v>
      </c>
      <c r="D16" s="71">
        <v>1194</v>
      </c>
      <c r="E16" s="71">
        <v>1483</v>
      </c>
    </row>
    <row r="17" spans="2:5" x14ac:dyDescent="0.45">
      <c r="B17" s="12" t="s">
        <v>63</v>
      </c>
      <c r="C17" s="96">
        <v>621</v>
      </c>
      <c r="D17" s="40">
        <v>855</v>
      </c>
      <c r="E17" s="40">
        <v>1068</v>
      </c>
    </row>
    <row r="18" spans="2:5" x14ac:dyDescent="0.45">
      <c r="B18" s="44" t="s">
        <v>55</v>
      </c>
      <c r="C18" s="96">
        <v>191</v>
      </c>
      <c r="D18" s="40">
        <v>191</v>
      </c>
      <c r="E18" s="40">
        <v>264</v>
      </c>
    </row>
    <row r="19" spans="2:5" x14ac:dyDescent="0.45">
      <c r="B19" s="44" t="s">
        <v>56</v>
      </c>
      <c r="C19" s="96">
        <v>4</v>
      </c>
      <c r="D19" s="40">
        <v>2</v>
      </c>
      <c r="E19" s="40">
        <v>1</v>
      </c>
    </row>
    <row r="20" spans="2:5" x14ac:dyDescent="0.45">
      <c r="B20" s="44" t="s">
        <v>57</v>
      </c>
      <c r="C20" s="96">
        <v>61</v>
      </c>
      <c r="D20" s="40">
        <v>63</v>
      </c>
      <c r="E20" s="40">
        <v>67</v>
      </c>
    </row>
    <row r="21" spans="2:5" x14ac:dyDescent="0.45">
      <c r="B21" s="44" t="s">
        <v>59</v>
      </c>
      <c r="C21" s="96">
        <v>15</v>
      </c>
      <c r="D21" s="40">
        <v>16</v>
      </c>
      <c r="E21" s="40">
        <v>16</v>
      </c>
    </row>
    <row r="22" spans="2:5" ht="19" thickBot="1" x14ac:dyDescent="0.5">
      <c r="B22" s="45" t="s">
        <v>60</v>
      </c>
      <c r="C22" s="97">
        <v>66</v>
      </c>
      <c r="D22" s="92">
        <v>67</v>
      </c>
      <c r="E22" s="92">
        <v>67</v>
      </c>
    </row>
    <row r="24" spans="2:5" x14ac:dyDescent="0.45">
      <c r="B24" s="5" t="s">
        <v>358</v>
      </c>
      <c r="C24" s="5">
        <v>2022</v>
      </c>
      <c r="D24" s="5">
        <v>2021</v>
      </c>
      <c r="E24" s="5">
        <v>2020</v>
      </c>
    </row>
    <row r="25" spans="2:5" x14ac:dyDescent="0.45">
      <c r="B25" s="6" t="s">
        <v>64</v>
      </c>
      <c r="C25" s="89">
        <v>289</v>
      </c>
      <c r="D25" s="78">
        <v>275</v>
      </c>
      <c r="E25" s="78">
        <v>266</v>
      </c>
    </row>
    <row r="26" spans="2:5" x14ac:dyDescent="0.45">
      <c r="B26" s="6" t="s">
        <v>65</v>
      </c>
      <c r="C26" s="89">
        <v>73</v>
      </c>
      <c r="D26" s="78">
        <v>71</v>
      </c>
      <c r="E26" s="78">
        <v>76</v>
      </c>
    </row>
    <row r="27" spans="2:5" x14ac:dyDescent="0.45">
      <c r="B27" s="6" t="s">
        <v>66</v>
      </c>
      <c r="C27" s="89">
        <v>42</v>
      </c>
      <c r="D27" s="78">
        <v>44</v>
      </c>
      <c r="E27" s="78">
        <v>44</v>
      </c>
    </row>
    <row r="28" spans="2:5" x14ac:dyDescent="0.45">
      <c r="B28" s="87">
        <v>911</v>
      </c>
      <c r="C28" s="89">
        <v>41</v>
      </c>
      <c r="D28" s="78">
        <v>35</v>
      </c>
      <c r="E28" s="78">
        <v>31</v>
      </c>
    </row>
    <row r="29" spans="2:5" x14ac:dyDescent="0.45">
      <c r="B29" s="6" t="s">
        <v>359</v>
      </c>
      <c r="C29" s="89"/>
      <c r="D29" s="78"/>
      <c r="E29" s="78"/>
    </row>
    <row r="30" spans="2:5" x14ac:dyDescent="0.45">
      <c r="B30" s="12" t="s">
        <v>360</v>
      </c>
      <c r="C30" s="89">
        <v>56</v>
      </c>
      <c r="D30" s="78">
        <v>55</v>
      </c>
      <c r="E30" s="78">
        <v>57</v>
      </c>
    </row>
    <row r="31" spans="2:5" ht="27.5" x14ac:dyDescent="0.45">
      <c r="B31" s="12" t="s">
        <v>361</v>
      </c>
      <c r="C31" s="89">
        <v>133</v>
      </c>
      <c r="D31" s="78">
        <v>109</v>
      </c>
      <c r="E31" s="78">
        <v>117</v>
      </c>
    </row>
    <row r="32" spans="2:5" x14ac:dyDescent="0.45">
      <c r="B32" s="12" t="s">
        <v>459</v>
      </c>
      <c r="C32" s="89">
        <v>92</v>
      </c>
      <c r="D32" s="78">
        <v>95</v>
      </c>
      <c r="E32" s="78">
        <v>96</v>
      </c>
    </row>
    <row r="33" spans="1:5" ht="19" thickBot="1" x14ac:dyDescent="0.5">
      <c r="B33" s="20" t="s">
        <v>362</v>
      </c>
      <c r="C33" s="90">
        <v>87</v>
      </c>
      <c r="D33" s="79">
        <v>89</v>
      </c>
      <c r="E33" s="79">
        <v>83</v>
      </c>
    </row>
    <row r="34" spans="1:5" x14ac:dyDescent="0.45">
      <c r="B34" s="44" t="s">
        <v>460</v>
      </c>
      <c r="C34" s="89">
        <v>17</v>
      </c>
      <c r="D34" s="78">
        <v>22</v>
      </c>
      <c r="E34" s="78">
        <v>7</v>
      </c>
    </row>
    <row r="35" spans="1:5" ht="19" thickBot="1" x14ac:dyDescent="0.5">
      <c r="B35" s="77" t="s">
        <v>367</v>
      </c>
      <c r="C35" s="90">
        <v>0</v>
      </c>
      <c r="D35" s="198">
        <v>2074</v>
      </c>
      <c r="E35" s="79">
        <v>0</v>
      </c>
    </row>
    <row r="37" spans="1:5" ht="31" x14ac:dyDescent="0.7">
      <c r="A37" s="29"/>
      <c r="B37" s="4" t="s">
        <v>363</v>
      </c>
    </row>
    <row r="38" spans="1:5" ht="43" customHeight="1" x14ac:dyDescent="0.45">
      <c r="B38" s="221" t="s">
        <v>364</v>
      </c>
      <c r="C38" s="221"/>
      <c r="D38" s="221"/>
      <c r="E38" s="221"/>
    </row>
    <row r="40" spans="1:5" ht="31" x14ac:dyDescent="0.7">
      <c r="A40" s="29"/>
      <c r="B40" s="4" t="s">
        <v>365</v>
      </c>
    </row>
    <row r="41" spans="1:5" ht="69.650000000000006" customHeight="1" x14ac:dyDescent="0.45">
      <c r="B41" s="221" t="s">
        <v>366</v>
      </c>
      <c r="C41" s="221"/>
      <c r="D41" s="221"/>
      <c r="E41" s="221"/>
    </row>
  </sheetData>
  <mergeCells count="3">
    <mergeCell ref="B4:E4"/>
    <mergeCell ref="B38:E38"/>
    <mergeCell ref="B41:E41"/>
  </mergeCells>
  <pageMargins left="0.7" right="0.7" top="0.75" bottom="0.75" header="0.3" footer="0.3"/>
  <pageSetup scale="7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f02371-7f5b-4c76-ad78-cb151112cf0b">eSpW84763200-197-74545</_dlc_DocId>
    <_dlc_DocIdUrl xmlns="bbf02371-7f5b-4c76-ad78-cb151112cf0b">
      <Url>https://espace.int.bell.ca/workspaces/CSR/RE/_layouts/15/DocIdRedir.aspx?ID=eSpW84763200-197-74545</Url>
      <Description>eSpW84763200-197-74545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A7E3F3293B374895582C3994531DB7" ma:contentTypeVersion="3" ma:contentTypeDescription="Create a new document." ma:contentTypeScope="" ma:versionID="4cb8f2c4179c10e197b8821abda3ba9d">
  <xsd:schema xmlns:xsd="http://www.w3.org/2001/XMLSchema" xmlns:xs="http://www.w3.org/2001/XMLSchema" xmlns:p="http://schemas.microsoft.com/office/2006/metadata/properties" xmlns:ns2="bbf02371-7f5b-4c76-ad78-cb151112cf0b" targetNamespace="http://schemas.microsoft.com/office/2006/metadata/properties" ma:root="true" ma:fieldsID="05b9da3c86383d8af268fe472a2214e8" ns2:_="">
    <xsd:import namespace="bbf02371-7f5b-4c76-ad78-cb151112cf0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02371-7f5b-4c76-ad78-cb151112cf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AF6377-CEC1-4F0F-8717-D3224B1A4D86}">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bbf02371-7f5b-4c76-ad78-cb151112cf0b"/>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9EEE8501-993D-4B8D-9E72-B96DF45F7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02371-7f5b-4c76-ad78-cb151112c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770B65-4432-4EF8-9817-B751BAE2BA2E}">
  <ds:schemaRefs>
    <ds:schemaRef ds:uri="http://schemas.microsoft.com/sharepoint/events"/>
  </ds:schemaRefs>
</ds:datastoreItem>
</file>

<file path=customXml/itemProps4.xml><?xml version="1.0" encoding="utf-8"?>
<ds:datastoreItem xmlns:ds="http://schemas.openxmlformats.org/officeDocument/2006/customXml" ds:itemID="{6CA2F088-E6AA-43D5-8C98-1A0C807FFF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47</vt:i4>
      </vt:variant>
    </vt:vector>
  </HeadingPairs>
  <TitlesOfParts>
    <vt:vector size="57" baseType="lpstr">
      <vt:lpstr>Cover</vt:lpstr>
      <vt:lpstr>Table of contents</vt:lpstr>
      <vt:lpstr>Key ESG metrics</vt:lpstr>
      <vt:lpstr>Our networks</vt:lpstr>
      <vt:lpstr>Our customers and relationships</vt:lpstr>
      <vt:lpstr>Our products and services</vt:lpstr>
      <vt:lpstr>Our environment</vt:lpstr>
      <vt:lpstr>Our people</vt:lpstr>
      <vt:lpstr>Our financial resources</vt:lpstr>
      <vt:lpstr>Cautionary statement</vt:lpstr>
      <vt:lpstr>_2022_Waste_recovered__in_tonnes</vt:lpstr>
      <vt:lpstr>Age_group_by_position_level</vt:lpstr>
      <vt:lpstr>Air_Emissions___Halocarbons</vt:lpstr>
      <vt:lpstr>Bell_s_total_GHG_emissions</vt:lpstr>
      <vt:lpstr>Business_Ethics</vt:lpstr>
      <vt:lpstr>Canadian_Radio_television_and_Telecommunications_Commission_Tariffed_Services</vt:lpstr>
      <vt:lpstr>Carbon_enablement_from_our_products_and_services</vt:lpstr>
      <vt:lpstr>Circular_economy</vt:lpstr>
      <vt:lpstr>Community_investment__in___million</vt:lpstr>
      <vt:lpstr>Complaints_accepted_by_the_Commission_for_Complaints_for_Telecom_television_Services__CCTS</vt:lpstr>
      <vt:lpstr>Customer_facing_electronic_devices_recovered__number_of_units_collected</vt:lpstr>
      <vt:lpstr>Data_privacy</vt:lpstr>
      <vt:lpstr>Donations_to_children_and_communities</vt:lpstr>
      <vt:lpstr>Energy_and_greenhouse_gases__in</vt:lpstr>
      <vt:lpstr>Energy_consumption</vt:lpstr>
      <vt:lpstr>Energy_efficiency_and_renewable_energy</vt:lpstr>
      <vt:lpstr>Energy_intensity_based_on_network_usage</vt:lpstr>
      <vt:lpstr>Energy_intensity_based_on_revenues</vt:lpstr>
      <vt:lpstr>Environmental_management_system</vt:lpstr>
      <vt:lpstr>Fleet_electrification__number_of_vehicles</vt:lpstr>
      <vt:lpstr>Gender_and_BIPOC_diversity_at_year_end__December_31__1__of_reported_year</vt:lpstr>
      <vt:lpstr>Gender_pay_equity</vt:lpstr>
      <vt:lpstr>Hazardous_waste_recovered__in_tonnes</vt:lpstr>
      <vt:lpstr>Information_security</vt:lpstr>
      <vt:lpstr>Key_metrics_related_to_diversity</vt:lpstr>
      <vt:lpstr>Key_metrics_related_to_engagement__learning_and_development</vt:lpstr>
      <vt:lpstr>Key_metrics_related_to_wellbeing</vt:lpstr>
      <vt:lpstr>Key_Performance_Indicators</vt:lpstr>
      <vt:lpstr>Labour_unions</vt:lpstr>
      <vt:lpstr>Media_industry</vt:lpstr>
      <vt:lpstr>Network_coverage_and_reliability</vt:lpstr>
      <vt:lpstr>Our_team</vt:lpstr>
      <vt:lpstr>Renewable_energy</vt:lpstr>
      <vt:lpstr>Requests_from_law_enforcement_and_government_agencies</vt:lpstr>
      <vt:lpstr>Research_and_Development___innovation</vt:lpstr>
      <vt:lpstr>Supplier_diversity_per_spent</vt:lpstr>
      <vt:lpstr>Sustainable_real_estate</vt:lpstr>
      <vt:lpstr>Sustainable_real_estate___LEED_certifications</vt:lpstr>
      <vt:lpstr>Tax_avoidance___Base_erosion_and_profit_shifting</vt:lpstr>
      <vt:lpstr>Tax_governance_and_risk_management</vt:lpstr>
      <vt:lpstr>Tax_payment_to_governments</vt:lpstr>
      <vt:lpstr>Total_customers_who_receive_electronic_bills__in</vt:lpstr>
      <vt:lpstr>Transitioning_to_cleaner_vehicles</vt:lpstr>
      <vt:lpstr>Voluntary_turnover___New_Hires</vt:lpstr>
      <vt:lpstr>Water_consumption_by_type</vt:lpstr>
      <vt:lpstr>Work_Employment_Type</vt:lpstr>
      <vt:lpstr>Workforce_diversity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Bell</cp:lastModifiedBy>
  <cp:lastPrinted>2023-01-20T22:33:01Z</cp:lastPrinted>
  <dcterms:created xsi:type="dcterms:W3CDTF">2022-12-06T14:24:59Z</dcterms:created>
  <dcterms:modified xsi:type="dcterms:W3CDTF">2023-03-02T19:43:48Z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0x01010028A7E3F3293B374895582C3994531DB7</vt:lpwstr>
  </property>
  <property fmtid="{D5CDD505-2E9C-101B-9397-08002B2CF9AE}" pid="3" name="_dlc_DocIdItemGuid">
    <vt:lpwstr>3c274530-2b2c-4930-a5fb-7539725bb354</vt:lpwstr>
  </property>
</Properties>
</file>