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14.png" ContentType="image/pn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autoCompressPictures="0"/>
  <mc:AlternateContent xmlns:mc="http://schemas.openxmlformats.org/markup-compatibility/2006">
    <mc:Choice Requires="x15">
      <x15ac:absPath xmlns:x15ac="http://schemas.microsoft.com/office/spreadsheetml/2010/11/ac" url="C:\Users\ol6115564\Documents\"/>
    </mc:Choice>
  </mc:AlternateContent>
  <xr:revisionPtr revIDLastSave="0" documentId="8_{CD49115E-CA1F-48BA-B5EB-E0E80BEF2FA0}" xr6:coauthVersionLast="47" xr6:coauthVersionMax="47" xr10:uidLastSave="{00000000-0000-0000-0000-000000000000}"/>
  <workbookProtection workbookAlgorithmName="SHA-512" workbookHashValue="aV2SYy2OgtPigMUulY8ymn4KjqIoZ7PUolNKdQQ2K2j3LhDO544IpGzJELUBvuTsAH7h1WZDhCV6VnnX92BeGA==" workbookSaltValue="KdZZLD08HYis/YZQky5NJw==" workbookSpinCount="100000" lockStructure="1"/>
  <bookViews>
    <workbookView xWindow="-120" yWindow="-120" windowWidth="29040" windowHeight="15840" tabRatio="937" xr2:uid="{00000000-000D-0000-FFFF-FFFF00000000}"/>
  </bookViews>
  <sheets>
    <sheet name="Cover" sheetId="1" r:id="rId1"/>
    <sheet name="Table of contents" sheetId="2" r:id="rId2"/>
    <sheet name="Cautionary statement and certai" sheetId="3" r:id="rId3"/>
    <sheet name="Key ESG metrics" sheetId="4" r:id="rId4"/>
    <sheet name="Our networks" sheetId="5" r:id="rId5"/>
    <sheet name="Our customers and relationships" sheetId="6" r:id="rId6"/>
    <sheet name="Our products and services" sheetId="7" r:id="rId7"/>
    <sheet name="Our environment" sheetId="8" r:id="rId8"/>
    <sheet name="Our people" sheetId="9" r:id="rId9"/>
    <sheet name="Our financial resources" sheetId="10" r:id="rId10"/>
    <sheet name="GRI content index" sheetId="11" r:id="rId11"/>
    <sheet name="SASB content index" sheetId="12" r:id="rId12"/>
    <sheet name="UNSDG content index" sheetId="13" r:id="rId13"/>
    <sheet name="UNGC content index" sheetId="14" r:id="rId14"/>
    <sheet name="WEF content index" sheetId="15" r:id="rId15"/>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3" i="9" l="1"/>
  <c r="C153" i="9"/>
  <c r="H116" i="8"/>
  <c r="G116" i="8"/>
  <c r="F116" i="8"/>
  <c r="E116" i="8"/>
  <c r="D116" i="8"/>
  <c r="D67" i="8"/>
  <c r="C67" i="8"/>
  <c r="D30" i="7"/>
  <c r="C30" i="7"/>
  <c r="E29" i="7"/>
  <c r="D29" i="7"/>
  <c r="C29" i="7"/>
  <c r="E26" i="7"/>
  <c r="D26" i="7"/>
  <c r="C26" i="7"/>
  <c r="E22" i="7"/>
  <c r="D22" i="7"/>
  <c r="C22" i="7"/>
</calcChain>
</file>

<file path=xl/sharedStrings.xml><?xml version="1.0" encoding="utf-8"?>
<sst xmlns="http://schemas.openxmlformats.org/spreadsheetml/2006/main" count="1785" uniqueCount="1252">
  <si>
    <t>ESG data summary</t>
  </si>
  <si>
    <t xml:space="preserve">In the wide range of topics covered in this information sheet, we have identified several priority areas for key metrics and performance data. </t>
  </si>
  <si>
    <t>Cautionary statement</t>
  </si>
  <si>
    <t>Topic</t>
  </si>
  <si>
    <t>Spreadsheet tab</t>
  </si>
  <si>
    <t>ESG performance</t>
  </si>
  <si>
    <t>Key ESG metrics</t>
  </si>
  <si>
    <t>Our networks</t>
  </si>
  <si>
    <t>Network coverage and reliability</t>
  </si>
  <si>
    <t>Data privacy</t>
  </si>
  <si>
    <t>Information security</t>
  </si>
  <si>
    <t>Lawfull access request</t>
  </si>
  <si>
    <t>Requests from law enforcement and government agencies</t>
  </si>
  <si>
    <t>Canadian radio-television and telecommunications commission tariffed services</t>
  </si>
  <si>
    <t>Our customers and relationships</t>
  </si>
  <si>
    <t>Customers</t>
  </si>
  <si>
    <t>Complaints accepted by the Commission for Complaints for Telecom-television Services</t>
  </si>
  <si>
    <t>Community</t>
  </si>
  <si>
    <t>Community investment</t>
  </si>
  <si>
    <t>Donations to children and communities</t>
  </si>
  <si>
    <t>Suppliers</t>
  </si>
  <si>
    <t>Supplier diversity per spent</t>
  </si>
  <si>
    <t>Our products and services</t>
  </si>
  <si>
    <t>Research and development &amp; innovation</t>
  </si>
  <si>
    <t>Carbon-enablement from our products and services</t>
  </si>
  <si>
    <t>Media industry</t>
  </si>
  <si>
    <t>Our environment</t>
  </si>
  <si>
    <t>Environmental management system</t>
  </si>
  <si>
    <t>Sustainable real estate</t>
  </si>
  <si>
    <t>Sustainable real estate - LEED certifications</t>
  </si>
  <si>
    <t>Circular economy</t>
  </si>
  <si>
    <t>Total customers who receive electronic bills</t>
  </si>
  <si>
    <t>Customer-facing electronic devices recovered</t>
  </si>
  <si>
    <t>Recovered waste</t>
  </si>
  <si>
    <t>Hazardous waste recovered</t>
  </si>
  <si>
    <t>Air emissions - halocarbons</t>
  </si>
  <si>
    <t>Bell's total GHG emissions</t>
  </si>
  <si>
    <t>Energy and greenhouse gases</t>
  </si>
  <si>
    <t>Energy efficiency and renewable energy</t>
  </si>
  <si>
    <t>Fleet electrification</t>
  </si>
  <si>
    <t>Transitioning to cleaner vehicles</t>
  </si>
  <si>
    <t>Renewable energy</t>
  </si>
  <si>
    <t>Energy consumption</t>
  </si>
  <si>
    <t>Energy intensity based on revenues</t>
  </si>
  <si>
    <t>Energy intensity based on network usage</t>
  </si>
  <si>
    <t>Water consumption by type</t>
  </si>
  <si>
    <t>Our people</t>
  </si>
  <si>
    <t>Our workforce</t>
  </si>
  <si>
    <t>Diversity, equity, inclusion and belonging</t>
  </si>
  <si>
    <t>Key metrics related to diversity</t>
  </si>
  <si>
    <t>Team member wellbeing</t>
  </si>
  <si>
    <t>Key metrics related to wellbeing</t>
  </si>
  <si>
    <t>Engagement and development</t>
  </si>
  <si>
    <t>Key metrics related to engagement, learning and development</t>
  </si>
  <si>
    <t>Success indicators for reskilling program</t>
  </si>
  <si>
    <t>Team member data</t>
  </si>
  <si>
    <t>Workforce diversity</t>
  </si>
  <si>
    <t>Work employment type</t>
  </si>
  <si>
    <t>Voluntary turnover, retirements and external hires</t>
  </si>
  <si>
    <t>Age group by position level</t>
  </si>
  <si>
    <t>Gender and BIPOC diversity</t>
  </si>
  <si>
    <t>Labour unions</t>
  </si>
  <si>
    <t>Pay equity</t>
  </si>
  <si>
    <t>Business ethics</t>
  </si>
  <si>
    <t>Financial resources</t>
  </si>
  <si>
    <t>Tax payment to governments</t>
  </si>
  <si>
    <t>Our financial resources</t>
  </si>
  <si>
    <t>Tax avoidance / Base erosion and profit shifting</t>
  </si>
  <si>
    <t>Tax governance and risk management</t>
  </si>
  <si>
    <t>Global Reporting Initiative (GRI) content index</t>
  </si>
  <si>
    <t>Sustainability Accounting Standards Board (SASB) content index</t>
  </si>
  <si>
    <t>Sustainable Development Goals (SDGs) content index</t>
  </si>
  <si>
    <t>United Nations Global Compact (UNGC) content index</t>
  </si>
  <si>
    <t>World Economic Forum (WEF) content index</t>
  </si>
  <si>
    <t>Caution concerning forward-looking statements</t>
  </si>
  <si>
    <t>Assumptions and risk factors relating to GHG emissions reduction and supplier engagement targets</t>
  </si>
  <si>
    <t>Business-as-usual scenario</t>
  </si>
  <si>
    <t>Physical meeting in one room between two or more participants, including the transportation to the meeting location</t>
  </si>
  <si>
    <t>Bell’s solution</t>
  </si>
  <si>
    <t>Virtual meeting through a cloud-hosted platform with integrated video and audio conferencing, online presentations, shared applications and group document editing. Users can share their entire or part of their desktop,  or a specific application with a small group of people</t>
  </si>
  <si>
    <t xml:space="preserve">Carbon abatement </t>
  </si>
  <si>
    <t>GHG emissions avoided  from business travel for a meeting due to the use of Bell’s web conferencing solution</t>
  </si>
  <si>
    <t>The calculation method of the carbon abatement ratio is based on existing methodologies developed in the Information and Communications Technology (ICT) sector. The calculation, as shown below, is based on assumptions that are dependent on customers’ behaviour over which Bell has no control.</t>
  </si>
  <si>
    <t xml:space="preserve">Carbon abatement ratio = </t>
  </si>
  <si>
    <t>Bell’s total operational GHG emissions (scope 1 &amp; 2)</t>
  </si>
  <si>
    <t>We take action in response to the expectations of our stakeholders and we set targets to measure our performance and improvements.</t>
  </si>
  <si>
    <t>Capital</t>
  </si>
  <si>
    <t>Target</t>
  </si>
  <si>
    <t>2023 Verification</t>
  </si>
  <si>
    <t>2023 Performance</t>
  </si>
  <si>
    <t>YoY Change</t>
  </si>
  <si>
    <t>Trend</t>
  </si>
  <si>
    <t>GRI</t>
  </si>
  <si>
    <t>SASB</t>
  </si>
  <si>
    <t>SDG</t>
  </si>
  <si>
    <t xml:space="preserve">UNGC </t>
  </si>
  <si>
    <t>ESG Pay Link</t>
  </si>
  <si>
    <t>Enabling transition to a low-carbon economy</t>
  </si>
  <si>
    <t>-</t>
  </si>
  <si>
    <t>+2.7 times (was 2.5 in 2017)</t>
  </si>
  <si>
    <t>Achieved</t>
  </si>
  <si>
    <t>Environment</t>
  </si>
  <si>
    <t>11, 13</t>
  </si>
  <si>
    <t>Yes</t>
  </si>
  <si>
    <t>PwC</t>
  </si>
  <si>
    <t>No change</t>
  </si>
  <si>
    <t>305-1, 305-2, 305-5</t>
  </si>
  <si>
    <t>TC-TL-130a.1,
TC-SI-130a.1</t>
  </si>
  <si>
    <t>7, 8, 13</t>
  </si>
  <si>
    <t>7, 8 ,9</t>
  </si>
  <si>
    <t>Improving</t>
  </si>
  <si>
    <t>305-2, 305-3, 305-5</t>
  </si>
  <si>
    <t>7, 8, 9</t>
  </si>
  <si>
    <t>+26%</t>
  </si>
  <si>
    <t>305-3, 305-5</t>
  </si>
  <si>
    <t>306-2</t>
  </si>
  <si>
    <t>11, 12</t>
  </si>
  <si>
    <t>Stable</t>
  </si>
  <si>
    <t>306-4</t>
  </si>
  <si>
    <t>301-3, 306-1, 306-2</t>
  </si>
  <si>
    <t>TC-TL-440a.1</t>
  </si>
  <si>
    <t>Management approach</t>
  </si>
  <si>
    <t>Maintain ISO 14001 certification</t>
  </si>
  <si>
    <t>Bureau Veritas</t>
  </si>
  <si>
    <t>Certified</t>
  </si>
  <si>
    <t>Maintained 15th year in a row</t>
  </si>
  <si>
    <t>6, 11, 15</t>
  </si>
  <si>
    <t>Maintain ISO 50001 certification</t>
  </si>
  <si>
    <t>Maintained 4th year in a row</t>
  </si>
  <si>
    <t>People</t>
  </si>
  <si>
    <t>Employee Wellbeing</t>
  </si>
  <si>
    <t>+3 percentage points</t>
  </si>
  <si>
    <t>403-6</t>
  </si>
  <si>
    <t>3, 4</t>
  </si>
  <si>
    <t>Time lost accident frequency rate</t>
  </si>
  <si>
    <t>Decreasing</t>
  </si>
  <si>
    <t>403-9</t>
  </si>
  <si>
    <t>3, 8</t>
  </si>
  <si>
    <t>1, 2</t>
  </si>
  <si>
    <t>405-1</t>
  </si>
  <si>
    <t>4, 5, 8</t>
  </si>
  <si>
    <t>2-7, 405-1</t>
  </si>
  <si>
    <t>SV-ME-260a.1</t>
  </si>
  <si>
    <t>Black, Indigenous and Persons of Colour (BIPOC) representation</t>
  </si>
  <si>
    <t>4, 5,  8</t>
  </si>
  <si>
    <t>Team member engagement</t>
  </si>
  <si>
    <t>73%</t>
  </si>
  <si>
    <t>Relationships</t>
  </si>
  <si>
    <t>Customer complaints</t>
  </si>
  <si>
    <t>Reduce Bell’s percentage of complaints to the Commission for Complaints for Telecom-television Services (CCTS)</t>
  </si>
  <si>
    <t>CCTS</t>
  </si>
  <si>
    <t>Improved by 1.1 percentage points</t>
  </si>
  <si>
    <t>TC-TL-230a.2,
TC-SI-230a.2</t>
  </si>
  <si>
    <t>Community investments</t>
  </si>
  <si>
    <t>$22,893,539</t>
  </si>
  <si>
    <t>201-1</t>
  </si>
  <si>
    <t>3, 10</t>
  </si>
  <si>
    <t>Networks</t>
  </si>
  <si>
    <t>Network coverage and accessibility</t>
  </si>
  <si>
    <t>86%</t>
  </si>
  <si>
    <t>TC-TL-550a.1,
TC-TL-550a.0</t>
  </si>
  <si>
    <t>8, 9</t>
  </si>
  <si>
    <t>633,000</t>
  </si>
  <si>
    <t>TC-TL-550a.1,
TC-TL-550a.2</t>
  </si>
  <si>
    <t>Network reliability</t>
  </si>
  <si>
    <t>99.9952%</t>
  </si>
  <si>
    <t>TC-TL-550a.1</t>
  </si>
  <si>
    <t>8, 10</t>
  </si>
  <si>
    <t>OPCC</t>
  </si>
  <si>
    <t>90% of onboarded team members complete yearly Be Cyber Savvy information security training</t>
  </si>
  <si>
    <t>+7 percentage points</t>
  </si>
  <si>
    <t>418-1</t>
  </si>
  <si>
    <t>Improve year-over-year phishing simulation report rate</t>
  </si>
  <si>
    <t>Align to ISO 27001 standard by the end of 2023</t>
  </si>
  <si>
    <t>+20 percentage points</t>
  </si>
  <si>
    <t>Network coverage and reliability (in %)</t>
  </si>
  <si>
    <t>Key metrics related to networks</t>
  </si>
  <si>
    <t>Notes:</t>
  </si>
  <si>
    <t>[2] Started reporting on the key metric in 2023</t>
  </si>
  <si>
    <t>[3] Bell’s network reliability is referring to our high-speed Internet connection.</t>
  </si>
  <si>
    <t>Key metric related to privacy</t>
  </si>
  <si>
    <t>Information security (in %)</t>
  </si>
  <si>
    <t>Key metrics related to information security</t>
  </si>
  <si>
    <t>Number of requests</t>
  </si>
  <si>
    <t>Emergencies or exigent circumstances (including support to 9-1-1 calls)</t>
  </si>
  <si>
    <t>Legislative demands</t>
  </si>
  <si>
    <t>Court order/ warrant</t>
  </si>
  <si>
    <t>[1] Number of Customers disclosed; based on the number of customers impacted</t>
  </si>
  <si>
    <t>[2] Basic subscriber information refers to customer name and address and/or a service provider identification</t>
  </si>
  <si>
    <t>Government agencies</t>
  </si>
  <si>
    <t>Publically listed basic subscriber information for a landline and/or a service provider identification</t>
  </si>
  <si>
    <t>Law enforcement</t>
  </si>
  <si>
    <t>[2] Number of customers disclosed; based on the number of customers impacted</t>
  </si>
  <si>
    <t>We enable better experiences by offering smart solutions and collaborative partnerships that champion the customer experience and support community, resiliency and growth.</t>
  </si>
  <si>
    <t>Complaints</t>
  </si>
  <si>
    <t>2023/2022</t>
  </si>
  <si>
    <t>2022/2021</t>
  </si>
  <si>
    <t>2020/2021</t>
  </si>
  <si>
    <t>2019/2020</t>
  </si>
  <si>
    <t>Total industry accepted complaints</t>
  </si>
  <si>
    <t>Bell accepted complaints</t>
  </si>
  <si>
    <t>Bell industry share</t>
  </si>
  <si>
    <t>Community investment (in $ million)</t>
  </si>
  <si>
    <t>Investment</t>
  </si>
  <si>
    <t xml:space="preserve">[2] In 2020, we made significant COVID-19 related donations for a total of $41.7 million. </t>
  </si>
  <si>
    <t>Donations of used equipment for reuse or recycling 
(number of units donated to CFS+)</t>
  </si>
  <si>
    <t>Cumulative total
(since 1997)</t>
  </si>
  <si>
    <t>Computers</t>
  </si>
  <si>
    <t>Monitors</t>
  </si>
  <si>
    <t>Printers</t>
  </si>
  <si>
    <t>Spent</t>
  </si>
  <si>
    <t>Number of certified diverse suppliers</t>
  </si>
  <si>
    <t>Our products and services provide a platform for Canadians to take advantage of the emerging capabilities and applications enabled by our world-class networks.</t>
  </si>
  <si>
    <t>Success indicator related to research and development</t>
  </si>
  <si>
    <t>Capital expenditures (capex) for research &amp; development ($M)</t>
  </si>
  <si>
    <t>Operational expenditures (opex) for research &amp; development ($M)</t>
  </si>
  <si>
    <t>Carbon savings from our products and services</t>
  </si>
  <si>
    <t>Key metric related to low-carbon economy</t>
  </si>
  <si>
    <t>Increase carbon savings enabled by the use of Bell's technology</t>
  </si>
  <si>
    <t>5.2 times 
Bell's operational GHG</t>
  </si>
  <si>
    <t>2.5 times 
Bell's operational GHG</t>
  </si>
  <si>
    <t>2.2 times 
Bell's operational GHG</t>
  </si>
  <si>
    <t>Total in English</t>
  </si>
  <si>
    <t>Local news</t>
  </si>
  <si>
    <t>Specialty news</t>
  </si>
  <si>
    <t>National news / W5</t>
  </si>
  <si>
    <t>Total news</t>
  </si>
  <si>
    <t>Independent production and digital short form</t>
  </si>
  <si>
    <t>Bell media studios</t>
  </si>
  <si>
    <t>Total entertainment (CTV, Specialty, Crave)</t>
  </si>
  <si>
    <t>Total in French</t>
  </si>
  <si>
    <t>Total French speciality</t>
  </si>
  <si>
    <t>Total French news (Noovo)</t>
  </si>
  <si>
    <t>Total French TV</t>
  </si>
  <si>
    <t>Energy management system</t>
  </si>
  <si>
    <t>Results</t>
  </si>
  <si>
    <t>ISO 50001 Certified</t>
  </si>
  <si>
    <t>ISO 14001 Certified</t>
  </si>
  <si>
    <t>BOMA Best</t>
  </si>
  <si>
    <t>LEED</t>
  </si>
  <si>
    <t xml:space="preserve">Certification level </t>
  </si>
  <si>
    <t>Number of buildings 2023</t>
  </si>
  <si>
    <t>LEED-NC Certified</t>
  </si>
  <si>
    <t xml:space="preserve">LEED-NC Silver </t>
  </si>
  <si>
    <t>LEED-EB Gold</t>
  </si>
  <si>
    <t>LEED-EB Platinum</t>
  </si>
  <si>
    <t>Percentage of employees that work in a certified building</t>
  </si>
  <si>
    <t>Employees that work in a certified building (%)</t>
  </si>
  <si>
    <t>Key metrics related to circular economy</t>
  </si>
  <si>
    <t>n/a</t>
  </si>
  <si>
    <t>[2] New target started tracking in 2021</t>
  </si>
  <si>
    <t>[3] Devices collected through the Device Return Option for mobile devices has been retroactively added to our 2021 and 2022 numbers.</t>
  </si>
  <si>
    <t>Customer electronic devices recovered (number of units collected)</t>
  </si>
  <si>
    <t>Devices</t>
  </si>
  <si>
    <t>Cumulative yearly total</t>
  </si>
  <si>
    <t>[1] 2021 is the base year for the KPI Recover 7 million used TV receivers, modems, mobile phones and WiFi pods between January 1, 2021 and the end of 2023.</t>
  </si>
  <si>
    <t>[3] Devices collected through the Device Return Option for mobile devices have been retroactively added to our 2021 and 2022 numbers.</t>
  </si>
  <si>
    <t>2023 Waste recovered (in metric tonne - MT)</t>
  </si>
  <si>
    <t>Diverted from landfill</t>
  </si>
  <si>
    <t>Landfilled</t>
  </si>
  <si>
    <t>Office</t>
  </si>
  <si>
    <t>From our operations</t>
  </si>
  <si>
    <t>Totals</t>
  </si>
  <si>
    <t>[1] Tires, batteries, oil and oil filters and used engine antifreeze</t>
  </si>
  <si>
    <t>[2] Lead-acid batteries, alkaline batteries, fluorescent tubes, oily containers, contaminated rags and absorbents, aerosols and other pressurized containers</t>
  </si>
  <si>
    <t>[3] For network equipment, such as wood pallets, cardboard boxes and plastic wrap</t>
  </si>
  <si>
    <t>[4] Telecom materials, such as cables, terminals, utility poles and cable reels</t>
  </si>
  <si>
    <t>[5] TV receivers, modems, phones, pods and accessories.</t>
  </si>
  <si>
    <t>Hazardous waste recovered (in metric  tonnes - MT)</t>
  </si>
  <si>
    <t>% diverted in 2023</t>
  </si>
  <si>
    <t>Hazardous materials</t>
  </si>
  <si>
    <t>Fluorescent tubes, oily containers, absorbents, aerosols and other pressurized containers</t>
  </si>
  <si>
    <t>Network batteries</t>
  </si>
  <si>
    <t>Fleet</t>
  </si>
  <si>
    <t>Tires, batteries, oil and oil filters and used engine antifreeze</t>
  </si>
  <si>
    <t>Variation</t>
  </si>
  <si>
    <t>Number of leaks</t>
  </si>
  <si>
    <t>Amount leaked (kg)</t>
  </si>
  <si>
    <t>Scope 1</t>
  </si>
  <si>
    <t>Scope 2</t>
  </si>
  <si>
    <t>Scope 3</t>
  </si>
  <si>
    <t>Total</t>
  </si>
  <si>
    <t>Grid electricity</t>
  </si>
  <si>
    <t>Percentage of energy consumption that was supplied from grid electricity</t>
  </si>
  <si>
    <t>2023 initiatives</t>
  </si>
  <si>
    <t>Type of energy saved</t>
  </si>
  <si>
    <t>Cost savings 
($ 000)</t>
  </si>
  <si>
    <t>Energy savings 
(GJ equivalent)</t>
  </si>
  <si>
    <t>Energy savings 
(GWh equivalent)</t>
  </si>
  <si>
    <t>Energy savings 
(L equivalent)</t>
  </si>
  <si>
    <t>Buildings</t>
  </si>
  <si>
    <t>Converted lighting systems to LED and introduced occupancy-based lighting controls
Re-commissioned HVAC temperature setpoints and building automation systems (BAS) sequence of operations
Upgraded power plants and modernize 45 rectifiers</t>
  </si>
  <si>
    <t>Electricity</t>
  </si>
  <si>
    <t>Network</t>
  </si>
  <si>
    <t>Deployed software power saving features on call-processing equipment</t>
  </si>
  <si>
    <t>HVAC retrofit to free cooling at tower sites</t>
  </si>
  <si>
    <t>Decommissioned 1 microwave tower</t>
  </si>
  <si>
    <t>Diesel</t>
  </si>
  <si>
    <t>Vehicle fleet</t>
  </si>
  <si>
    <t>Gasoline</t>
  </si>
  <si>
    <t>Street Furniture</t>
  </si>
  <si>
    <t>Bus shelters and advertising pannels</t>
  </si>
  <si>
    <t>Fleet electrification (number of vehicles)</t>
  </si>
  <si>
    <t>Fully electric</t>
  </si>
  <si>
    <t>Initiative</t>
  </si>
  <si>
    <t>Metric</t>
  </si>
  <si>
    <t>Replace gasoline or diesel powered vehicles 
with electric vehicles (EVs)</t>
  </si>
  <si>
    <t>Number of EVs added to the fleet</t>
  </si>
  <si>
    <t>Province</t>
  </si>
  <si>
    <t>Number 
of sites - 2023</t>
  </si>
  <si>
    <t>Renewable power generated 
(kWh) - 2023</t>
  </si>
  <si>
    <t>Number 
of sites - 2022</t>
  </si>
  <si>
    <t>Renewable power generated 
(kWh) - 2022</t>
  </si>
  <si>
    <t>Manitoba</t>
  </si>
  <si>
    <t>New Brunswick</t>
  </si>
  <si>
    <t>Not tracked yet</t>
  </si>
  <si>
    <t>Newfoundland</t>
  </si>
  <si>
    <t>Northwest Territories</t>
  </si>
  <si>
    <t>Ontario</t>
  </si>
  <si>
    <t>Quebec</t>
  </si>
  <si>
    <t>Yukon</t>
  </si>
  <si>
    <t>MWh and GJ equivalents</t>
  </si>
  <si>
    <t>2023 MWh equivalent</t>
  </si>
  <si>
    <t>2023 GJ equivalent</t>
  </si>
  <si>
    <t>2023 
% of total</t>
  </si>
  <si>
    <t>2022 MWh equivalent</t>
  </si>
  <si>
    <t>2022 GJ equivalent</t>
  </si>
  <si>
    <t>2022 
% of total</t>
  </si>
  <si>
    <t>Fuel (Scope 1)</t>
  </si>
  <si>
    <t>Electricity, heating/cooling and steam (Scope 2)</t>
  </si>
  <si>
    <t>Energy intensity ratio</t>
  </si>
  <si>
    <t>% change</t>
  </si>
  <si>
    <t>Total energy consumption
(MWh equivalent)</t>
  </si>
  <si>
    <t>Energy intensity ratio
(total energy consumption divided by total operating revenues)</t>
  </si>
  <si>
    <t>Energy intensity ratio
(total energy consumption in MWh equivalent divided by total network usage in petabytes)</t>
  </si>
  <si>
    <t>Decrease</t>
  </si>
  <si>
    <t>Operations</t>
  </si>
  <si>
    <t>GHG emissions</t>
  </si>
  <si>
    <t>Scope</t>
  </si>
  <si>
    <t>Scope Description</t>
  </si>
  <si>
    <t>% Change</t>
  </si>
  <si>
    <t>Operational emissions</t>
  </si>
  <si>
    <t>+3.3%</t>
  </si>
  <si>
    <t>GRI 305-1</t>
  </si>
  <si>
    <t>GRI 305-2</t>
  </si>
  <si>
    <t>+3%</t>
  </si>
  <si>
    <t>GRI 305-3</t>
  </si>
  <si>
    <t>Upstream</t>
  </si>
  <si>
    <t>+93%</t>
  </si>
  <si>
    <t>+36.7%</t>
  </si>
  <si>
    <t>+66.2%</t>
  </si>
  <si>
    <t>Waste generated by our operations: disposal and
treatment of waste generated by our operations.</t>
  </si>
  <si>
    <t>+9.6%</t>
  </si>
  <si>
    <t>+33%</t>
  </si>
  <si>
    <t>Downstream</t>
  </si>
  <si>
    <t>+53.7%</t>
  </si>
  <si>
    <t>+38.1%</t>
  </si>
  <si>
    <t>+125%</t>
  </si>
  <si>
    <t>+39%</t>
  </si>
  <si>
    <t>+2.7%</t>
  </si>
  <si>
    <t>Environmental incidents management summary</t>
  </si>
  <si>
    <t>GRI 307-1</t>
  </si>
  <si>
    <t>None</t>
  </si>
  <si>
    <t>Procuring renewable energy</t>
  </si>
  <si>
    <t>Electricity consumed (MWh)</t>
  </si>
  <si>
    <t>% of electricity consumed that was from renewable sources (hydro, wind, tidal and solar)</t>
  </si>
  <si>
    <t xml:space="preserve">Our team members come from diverse backgrounds, with each person possessing unique, individual skills that contribute to delivering value across our business. We engage and invest in our people to create a positive, respectful, professional, inclusive and rewarding workplace that is focused on their individual well-being. Our approach generates value through the creation of a thriving workplace that supports Bell’s business operations. </t>
  </si>
  <si>
    <t>Our team</t>
  </si>
  <si>
    <t>GRI 2-7</t>
  </si>
  <si>
    <t>Employees</t>
  </si>
  <si>
    <t>Total employees in our team</t>
  </si>
  <si>
    <t>Bell Media</t>
  </si>
  <si>
    <t>Key metrics related to diversity (in %)</t>
  </si>
  <si>
    <t>Diverstity</t>
  </si>
  <si>
    <t>Gender diverse Directors on the Board</t>
  </si>
  <si>
    <t>33%</t>
  </si>
  <si>
    <t>[2] Target started in 2021</t>
  </si>
  <si>
    <t>Team member well-being</t>
  </si>
  <si>
    <t>Key metrics</t>
  </si>
  <si>
    <t>Key metrics related to engagement, learning and development (in %)</t>
  </si>
  <si>
    <t>Engagement</t>
  </si>
  <si>
    <t>Bell University reskilling program</t>
  </si>
  <si>
    <t>Graduates</t>
  </si>
  <si>
    <t>Grad retention rate</t>
  </si>
  <si>
    <t>Grads promoted</t>
  </si>
  <si>
    <t>Women</t>
  </si>
  <si>
    <t>Engagement scores</t>
  </si>
  <si>
    <t>Workforce diversity (in %)</t>
  </si>
  <si>
    <t>Diversity group</t>
  </si>
  <si>
    <t>Overall</t>
  </si>
  <si>
    <t>[1] Vice-presidents and above</t>
  </si>
  <si>
    <t>[3] Starting in 2021, the reporting date has been changed to December 31. In 2020 and prior, the reporting date was January 31.</t>
  </si>
  <si>
    <t>[4] Data for these categories depend upon full-time and part-time employee self-identification in Bell’s diversity questionnaire.</t>
  </si>
  <si>
    <t>Work employment type (in %)</t>
  </si>
  <si>
    <t>Regular</t>
  </si>
  <si>
    <t>Canada</t>
  </si>
  <si>
    <t>Full-time</t>
  </si>
  <si>
    <t>Part-time</t>
  </si>
  <si>
    <t>International</t>
  </si>
  <si>
    <t>Temporary*</t>
  </si>
  <si>
    <t>Grand total</t>
  </si>
  <si>
    <t>*Temporary include Regular Term team members</t>
  </si>
  <si>
    <t>Voluntary turnover, retirements and external hires (in %)</t>
  </si>
  <si>
    <t>Type</t>
  </si>
  <si>
    <t>External hires</t>
  </si>
  <si>
    <t>Voluntary turnover and retirements</t>
  </si>
  <si>
    <t>[1] We started reporting on this metric in 2021</t>
  </si>
  <si>
    <t>[2] Includes our retail division (The Source) and construction (Expertech) and installation (Bell Technical Service) activities which should be taken into account when comparing results with other companies that do not have similar operations.</t>
  </si>
  <si>
    <t>Age group by position level (in %)</t>
  </si>
  <si>
    <t>Level</t>
  </si>
  <si>
    <t>2023
Under 30</t>
  </si>
  <si>
    <t>2023
30-50</t>
  </si>
  <si>
    <t>2023
Over 50</t>
  </si>
  <si>
    <t>2022
Under 30</t>
  </si>
  <si>
    <t>2022
30-50</t>
  </si>
  <si>
    <t>2022
Over 50</t>
  </si>
  <si>
    <t>2021
Under 30</t>
  </si>
  <si>
    <t>2021
30-50</t>
  </si>
  <si>
    <t>2021
Over 50</t>
  </si>
  <si>
    <t>2020
Under 30</t>
  </si>
  <si>
    <t>2020
30-50</t>
  </si>
  <si>
    <t>2020
Over 50</t>
  </si>
  <si>
    <t>Directors</t>
  </si>
  <si>
    <t>Other members of management</t>
  </si>
  <si>
    <t>Non-management</t>
  </si>
  <si>
    <t>[1] Vice presidents and above</t>
  </si>
  <si>
    <t>Gender and BIPOC diversity at year end (December 31 of reported year) (in %)</t>
  </si>
  <si>
    <t>Members of the executive office (excludes CEO)</t>
  </si>
  <si>
    <t>Senior vice-presidents</t>
  </si>
  <si>
    <t>Vice-presidents</t>
  </si>
  <si>
    <t>Other members of management (below director)</t>
  </si>
  <si>
    <t>Total management</t>
  </si>
  <si>
    <t>[1] Starting in 2021, the reporting date has been changed to December 31. In 2020 and prior, the reporting date was January 31.</t>
  </si>
  <si>
    <t>[3] Data for these categories depend upon full-time and part-time employee self-identification in Bell’s diversity questionnaire.</t>
  </si>
  <si>
    <t>Union</t>
  </si>
  <si>
    <t>Number of collective agreements</t>
  </si>
  <si>
    <t>Number of employees</t>
  </si>
  <si>
    <t>Unifor</t>
  </si>
  <si>
    <t>IBEW</t>
  </si>
  <si>
    <t>TEAM</t>
  </si>
  <si>
    <t>Teamsters</t>
  </si>
  <si>
    <t>USWA</t>
  </si>
  <si>
    <t>SCFP</t>
  </si>
  <si>
    <t>IATSE</t>
  </si>
  <si>
    <t>ONG</t>
  </si>
  <si>
    <t>AFTRA</t>
  </si>
  <si>
    <t>CUPE</t>
  </si>
  <si>
    <t>CSQ</t>
  </si>
  <si>
    <t>TOTAL</t>
  </si>
  <si>
    <t>Pay equity (in %)</t>
  </si>
  <si>
    <t>Median total compensation</t>
  </si>
  <si>
    <t>Executives (VP/SVP)</t>
  </si>
  <si>
    <t>Management &amp; professionals</t>
  </si>
  <si>
    <t>Administrative &amp; non-management team members</t>
  </si>
  <si>
    <t>[1] The gap analysis is adjusted based on level, job family, role and tenure. The analysis focuses only on non-unionized employees. Unionized employees’ compensation follows the provisions of their collective agreements. Gender &amp; Diversity results are capped at 100%. This shows parity or could mean that women or BIPOC are paid higher than men or Non-BIPOC.</t>
  </si>
  <si>
    <t>Inquiries received through business conduct help line</t>
  </si>
  <si>
    <t>Benefits</t>
  </si>
  <si>
    <t>Flexdollars
(paid by company)</t>
  </si>
  <si>
    <t>Disability plans
(paid by company)</t>
  </si>
  <si>
    <t>Retirement and savings</t>
  </si>
  <si>
    <t>Pension</t>
  </si>
  <si>
    <t>Employees’ Savings Plan
(ESP)</t>
  </si>
  <si>
    <t>Group Retirement Savings
Plan (RSP)</t>
  </si>
  <si>
    <t xml:space="preserve">Group Tax Free Savings
Account (TFSA)
</t>
  </si>
  <si>
    <t>Group First Home Savings
Account (FHSA)</t>
  </si>
  <si>
    <t>Corporate income tax paid ($ million)</t>
  </si>
  <si>
    <t>Total Canada</t>
  </si>
  <si>
    <t xml:space="preserve">Federal </t>
  </si>
  <si>
    <t>Alberta</t>
  </si>
  <si>
    <t>USA</t>
  </si>
  <si>
    <t>Federal includes all provinces other than Quebec and Alberta, for which separate tax returns are required.</t>
  </si>
  <si>
    <t>Sales taxes (paid and collected) ($ million)</t>
  </si>
  <si>
    <t xml:space="preserve">Total Canada </t>
  </si>
  <si>
    <t>Federal GST/ HST</t>
  </si>
  <si>
    <t>British Columbia</t>
  </si>
  <si>
    <t>Saskatchewan</t>
  </si>
  <si>
    <t>Other tax payments in Canada ($ million)</t>
  </si>
  <si>
    <t>Employer portion of payroll taxes</t>
  </si>
  <si>
    <t>Municipal taxes</t>
  </si>
  <si>
    <t>Public utility taxes</t>
  </si>
  <si>
    <t xml:space="preserve">Other </t>
  </si>
  <si>
    <t>Spectrum licence fees</t>
  </si>
  <si>
    <t>Canada media funds</t>
  </si>
  <si>
    <t>Copyrights to organizations other than government</t>
  </si>
  <si>
    <t>CRTC deferall payments</t>
  </si>
  <si>
    <t>Spectrum acquisitions</t>
  </si>
  <si>
    <t>BCE's activities are focused in Canada. BCE does not manage its tax affairs through a presence in low tax jurisdictions to avoid Canadian tax or reduce its overall tax burden. BCE's presence in the United States is mainly to serve the needs of its Canadian clients.</t>
  </si>
  <si>
    <t xml:space="preserve">BCE believes it has a responsibility to pay the appropriate amount of taxes in respect of its business operations. At the same time, BCE believes that legally minimizing its tax costs is one of its obligations to its stakeholders. Public policy considerations, including reputational risk, corporate social responsibility and positive relationships with tax authorities are equally important. Tax minimization is not subordinated to, but is considered in conjunction with, compliance obligations.
</t>
  </si>
  <si>
    <t>2023 Global Reporting Initiative (GRI) content index for BCE</t>
  </si>
  <si>
    <t>GRI Disclosure</t>
  </si>
  <si>
    <t>Description</t>
  </si>
  <si>
    <t>2023 Location / Commentary</t>
  </si>
  <si>
    <t>Organizational details</t>
  </si>
  <si>
    <t>Entities included in the organization’s sustainability reporting</t>
  </si>
  <si>
    <t>Reporting period, frequency and contactpoint</t>
  </si>
  <si>
    <t>Restatements of information</t>
  </si>
  <si>
    <t>External assurance</t>
  </si>
  <si>
    <t>Activities, value chain and other business relationships</t>
  </si>
  <si>
    <t>Governance structure and composition</t>
  </si>
  <si>
    <t>Delegation of responsibility for managing impacts</t>
  </si>
  <si>
    <t>Statement on sustainable development strategy</t>
  </si>
  <si>
    <t>Policy commitments</t>
  </si>
  <si>
    <t>Membership associations</t>
  </si>
  <si>
    <t>Collective bargaining agreements</t>
  </si>
  <si>
    <t>Process to determine material topics</t>
  </si>
  <si>
    <t>List of material topics</t>
  </si>
  <si>
    <t>Management of material topics</t>
  </si>
  <si>
    <t>Our people web page - Ethics and human rights - Political contributions and lobbying</t>
  </si>
  <si>
    <t>Infrastructure investments and services supported</t>
  </si>
  <si>
    <t>ESG data summary - Our financial resources</t>
  </si>
  <si>
    <t>301-3</t>
  </si>
  <si>
    <t>Reclaimed products and their packaging materials</t>
  </si>
  <si>
    <t>Energy consumption within the organization</t>
  </si>
  <si>
    <t>302-2</t>
  </si>
  <si>
    <t>Energy consumption outside of the organization</t>
  </si>
  <si>
    <t>302-3</t>
  </si>
  <si>
    <t>Energy intensity</t>
  </si>
  <si>
    <t>302-4</t>
  </si>
  <si>
    <t>Reduction of energy consumption</t>
  </si>
  <si>
    <t>302-5</t>
  </si>
  <si>
    <t>Reductions in energy requirements of products and services</t>
  </si>
  <si>
    <t>GRI 303: Water and effluents</t>
  </si>
  <si>
    <t>303-1</t>
  </si>
  <si>
    <t>Interactions with water as a shared resource</t>
  </si>
  <si>
    <t>303-5</t>
  </si>
  <si>
    <t xml:space="preserve">Water consumption </t>
  </si>
  <si>
    <t>GRI 304: Biodiversity</t>
  </si>
  <si>
    <t>304-2</t>
  </si>
  <si>
    <t>Significant impacts of activities, products, and services on biodiversity</t>
  </si>
  <si>
    <t>Our environment web page - Biodiversity and ecosystems interference</t>
  </si>
  <si>
    <t>GRI 305: Emissions</t>
  </si>
  <si>
    <t xml:space="preserve">305-1 </t>
  </si>
  <si>
    <t>Direct (Scope 1) GHG emissions</t>
  </si>
  <si>
    <t>305-2</t>
  </si>
  <si>
    <t>Energy indirect (Scope 2) GHG emissions</t>
  </si>
  <si>
    <t>305-3</t>
  </si>
  <si>
    <t>Other indirect (Scope 3) GHG emissions</t>
  </si>
  <si>
    <t>305-4</t>
  </si>
  <si>
    <t>GHG emissions intensity</t>
  </si>
  <si>
    <t>Reduction of GHG emissions</t>
  </si>
  <si>
    <t>305-6</t>
  </si>
  <si>
    <t>Emissions of ozone-depleting substances (ODS)</t>
  </si>
  <si>
    <t>305-7</t>
  </si>
  <si>
    <t>GRI 306: Waste</t>
  </si>
  <si>
    <t>306-1</t>
  </si>
  <si>
    <t>Waste generation and significant waste-related impacts</t>
  </si>
  <si>
    <t>Management of significant waste-related impacts</t>
  </si>
  <si>
    <t>306-3</t>
  </si>
  <si>
    <t>Waste generated</t>
  </si>
  <si>
    <t>Waste diverted from disposal</t>
  </si>
  <si>
    <t>ESG data summary - Our environment</t>
  </si>
  <si>
    <t>306-5</t>
  </si>
  <si>
    <t>Waste directed to disposal</t>
  </si>
  <si>
    <t>GRI 307: Environmental compliance</t>
  </si>
  <si>
    <t>307-1</t>
  </si>
  <si>
    <t>Non-compliance with environmental laws and regulations</t>
  </si>
  <si>
    <t>GRI 308: Supplier environmental assessment</t>
  </si>
  <si>
    <t>308-1</t>
  </si>
  <si>
    <t>New suppliers that were screened using environmental criteria</t>
  </si>
  <si>
    <t>308-2</t>
  </si>
  <si>
    <t xml:space="preserve">Negative environmental impacts in the supply chain and actions taken
</t>
  </si>
  <si>
    <t>Our customers and relationships web page - Responsible procurement and supplier partnerships and Supplier selection and accountability</t>
  </si>
  <si>
    <t>GRI 401: Employment</t>
  </si>
  <si>
    <t>401-1</t>
  </si>
  <si>
    <t>New employee hires and employee turnover</t>
  </si>
  <si>
    <t>ESG data summary - Our people</t>
  </si>
  <si>
    <t>401-2</t>
  </si>
  <si>
    <t>Benefits provided to full-time employees that are not provided to temporary or part-time employees</t>
  </si>
  <si>
    <t>GRI 403: Occupational health and safety</t>
  </si>
  <si>
    <t>403-1</t>
  </si>
  <si>
    <t>Occupational health and safety management system</t>
  </si>
  <si>
    <t>Our people web page - Health and safety</t>
  </si>
  <si>
    <t>403-2</t>
  </si>
  <si>
    <t>Hazard identification, risk assessment, and incident investigation</t>
  </si>
  <si>
    <t>403-4</t>
  </si>
  <si>
    <t>403-5</t>
  </si>
  <si>
    <t>Worker training on occupational health and safety</t>
  </si>
  <si>
    <t>Promotion of worker health</t>
  </si>
  <si>
    <t>403-7</t>
  </si>
  <si>
    <t>Prevention and mitigation of occupational health and safety impacts directly linked by business relationships</t>
  </si>
  <si>
    <t>Work-related injuries</t>
  </si>
  <si>
    <t>GRI 404: Training and education</t>
  </si>
  <si>
    <t>404-2</t>
  </si>
  <si>
    <t>GRI 405: Diversity and equal opportunity</t>
  </si>
  <si>
    <t>Diversity of governance bodies and employees</t>
  </si>
  <si>
    <t>ESG data summary - Key ESG metrics and Our people</t>
  </si>
  <si>
    <t>405-2</t>
  </si>
  <si>
    <t>Ratio of basic salary and remuneration of women to men</t>
  </si>
  <si>
    <t>GRI 407: Freedom of association and collective bargaining</t>
  </si>
  <si>
    <t>407-1</t>
  </si>
  <si>
    <t>GRI 408: Child labor</t>
  </si>
  <si>
    <t>408-1</t>
  </si>
  <si>
    <t>Operations and suppliers at significant risk for incidents
of child labor</t>
  </si>
  <si>
    <t>GRI 409: Forced or compulsory labour</t>
  </si>
  <si>
    <t>409-1</t>
  </si>
  <si>
    <t>Operations and suppliers at significant risk for incidents of forced or compulsory labor</t>
  </si>
  <si>
    <t>GRI 410: Security practices</t>
  </si>
  <si>
    <t>410-1</t>
  </si>
  <si>
    <t>Security personnel trained in human rights policies or procedures</t>
  </si>
  <si>
    <t>GRI 412: Human rights assessment</t>
  </si>
  <si>
    <t>412-3</t>
  </si>
  <si>
    <t>Operations that have been subject to human rights reviews or impact assessments</t>
  </si>
  <si>
    <t>Our customers and relationships web page - Responsible procurement of tangible products and services - Conflict minerals</t>
  </si>
  <si>
    <t>GRI 414: Supplier social assessment</t>
  </si>
  <si>
    <t>414-1</t>
  </si>
  <si>
    <t xml:space="preserve">New suppliers that were screened using social criteria </t>
  </si>
  <si>
    <t>GRI 415: Public policy</t>
  </si>
  <si>
    <t>415-1</t>
  </si>
  <si>
    <t>Political contributions</t>
  </si>
  <si>
    <t>GRI 416: Customer health and safety</t>
  </si>
  <si>
    <t>416-1</t>
  </si>
  <si>
    <t>Assessment of the health and safety impacts of product
and service categories</t>
  </si>
  <si>
    <t>Our networks web page - Wireless health and safety and social acceptability of our networks</t>
  </si>
  <si>
    <t>GRI 417: Marketing and labeling</t>
  </si>
  <si>
    <t>417-1</t>
  </si>
  <si>
    <t>417-3</t>
  </si>
  <si>
    <t>Incidents of non-compliance concerning marketing communications</t>
  </si>
  <si>
    <t>GRI 418: Customer privacy</t>
  </si>
  <si>
    <t>Substantiated complaints concerning breaches of customer
privacy and losses of customer data</t>
  </si>
  <si>
    <t>GRI 419: Socioeconomic compliance</t>
  </si>
  <si>
    <t>419-1</t>
  </si>
  <si>
    <t>Non-compliance with laws and regulations in the social and economic area</t>
  </si>
  <si>
    <t xml:space="preserve">2023 Sustainable Accounting Standards Board (SASB) content index for BCE Inc.
</t>
  </si>
  <si>
    <t>SASB code(s)</t>
  </si>
  <si>
    <t>SASB requested metric(s)</t>
  </si>
  <si>
    <t>Unit of measure</t>
  </si>
  <si>
    <t>Location</t>
  </si>
  <si>
    <t>Wireless subscribers</t>
  </si>
  <si>
    <t>TC-TL-000.A</t>
  </si>
  <si>
    <t># of subscribers</t>
  </si>
  <si>
    <t>2023 Integrated annual report</t>
  </si>
  <si>
    <t>Wireline subscribers</t>
  </si>
  <si>
    <t xml:space="preserve">TC-TL-000.B </t>
  </si>
  <si>
    <t>Broadband subscribers</t>
  </si>
  <si>
    <t>TC-TL-000.C</t>
  </si>
  <si>
    <t>Network traffic</t>
  </si>
  <si>
    <t xml:space="preserve">TC-TL-000.D </t>
  </si>
  <si>
    <t>Petabytes</t>
  </si>
  <si>
    <t>This information is considered to be competitively sensitive and is therefore not disclosed</t>
  </si>
  <si>
    <t>Environmental footprint of operations</t>
  </si>
  <si>
    <t>TC-TL-130a.1;
TC-SI-130a.1</t>
  </si>
  <si>
    <t>MWh
Percentage (%)</t>
  </si>
  <si>
    <t>2023 ESG data summary - Our environment</t>
  </si>
  <si>
    <t>TC-TL-220a.1;
TC-SI-220a.1</t>
  </si>
  <si>
    <t>TC-TL-220a.2;
TC-SI-220a.2</t>
  </si>
  <si>
    <t>Number</t>
  </si>
  <si>
    <t>Our networks web page</t>
  </si>
  <si>
    <t>TC-TL-220a.3;
TC-SI-220a.3</t>
  </si>
  <si>
    <t xml:space="preserve">Reporting currency
</t>
  </si>
  <si>
    <t>Annual information form, if any</t>
  </si>
  <si>
    <t>TC-TL-220a.4;
TC-SI-220a.4</t>
  </si>
  <si>
    <t>Number
Percentage (%)</t>
  </si>
  <si>
    <t>TC-TL-230a.1;
TC-SI-230a.1</t>
  </si>
  <si>
    <t xml:space="preserve">Number
Percentage (%)
</t>
  </si>
  <si>
    <t>TC-TL-230a.2;
TC-SI-230a.2</t>
  </si>
  <si>
    <t xml:space="preserve">Metric tons (t)
Percentage (%)
</t>
  </si>
  <si>
    <t>TC-TL-520a.1;
TC-SI-520a.1</t>
  </si>
  <si>
    <t>Reporting currency</t>
  </si>
  <si>
    <t xml:space="preserve">TC-TL-520a.2;
TC-SI-520a.2
</t>
  </si>
  <si>
    <t xml:space="preserve">Megabits per second (Mbps)
</t>
  </si>
  <si>
    <t xml:space="preserve">Annual information form, if any
</t>
  </si>
  <si>
    <t xml:space="preserve">TC-TL-520a.3;
TC-SI-520a.3
</t>
  </si>
  <si>
    <t xml:space="preserve">TC-TL-550a.1;
TC-SI-550a.1
</t>
  </si>
  <si>
    <t xml:space="preserve">Disruptions per customer
Hours per customer
</t>
  </si>
  <si>
    <t xml:space="preserve">TC-TL-550a.2;
TC-SI-550a.2
</t>
  </si>
  <si>
    <t xml:space="preserve">SV-ME-260a.1 </t>
  </si>
  <si>
    <t xml:space="preserve">Percentage (%) </t>
  </si>
  <si>
    <t>Our products and services web page</t>
  </si>
  <si>
    <t>SV-ME-260a.2</t>
  </si>
  <si>
    <t>SV-ME-270a.1</t>
  </si>
  <si>
    <t>Discussion and analysis</t>
  </si>
  <si>
    <t>SV-ME-270a.2</t>
  </si>
  <si>
    <t>SV-ME-270a.3</t>
  </si>
  <si>
    <t xml:space="preserve">Discussion and analysis
</t>
  </si>
  <si>
    <t>SV-ME-520a.1</t>
  </si>
  <si>
    <t>(1) Total recipients of media and the number of 
(2) households reached by broadcast TV
(3) subscribers to cable networks
(4) circulation for magazines and newspapers</t>
  </si>
  <si>
    <t xml:space="preserve">SV-ME-000.A </t>
  </si>
  <si>
    <t>Total number of media productions and publications produced</t>
  </si>
  <si>
    <t xml:space="preserve">SV-ME-000.B </t>
  </si>
  <si>
    <t>2023 Sustainable Development Goals (SDG) content index for BCE Inc</t>
  </si>
  <si>
    <t xml:space="preserve">The Sustainable Development Goals (SDGs) are part of a global agreement called the 2030 AGENDA, adopted at the United Nations in 2015 to address some of the world’s biggest challenges. </t>
  </si>
  <si>
    <t>The Sustainable Development Goals developed by the United Nations on which stakeholders consider Bell can have the greatest impact are:</t>
  </si>
  <si>
    <t>Goal</t>
  </si>
  <si>
    <t>Targets</t>
  </si>
  <si>
    <t>Our contribution - to be updated</t>
  </si>
  <si>
    <t>SDG's linked to Bell's value creation</t>
  </si>
  <si>
    <t>3.4 Reduce premature mortality from non-communicable diseases through prevention and treatment and promote mental health and well- being.</t>
  </si>
  <si>
    <t>8.2 Achieve higher levels of economic productivity through diversification, technological upgrading and innovation, including through a focus on high-value added
8.3 Promote development-oriented policies that support productive activities, decent job creation, entrepreneurship, creativity and innovation, and encourage the formalization and growth of organizations of all sizes
8.5 Achieve full and productive employment and decent work for all women and men, including for young people and persons with disabilities, and equal pay for work of equal value.
8.7 Take immediate and effective measures to eradicate forced labour, modern slavery and human trafficking and secure the prohibition and elimination of the worst forms of child labour.
8.8 Protect labour rights and promote safe and secure working environments for all workers, including migrant workers, and those in precarious employment.</t>
  </si>
  <si>
    <t>9.1 Develop quality, reliable, sustainable and resilient infrastructure to support economic development and human well-being, with a focus on affordable and equitable access for all.
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</si>
  <si>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10.2 Empower and promote the social, economic and political inclusion of all, irrespective of age, sex, disability, race, ethnicity, origin, religion or economic or other status.
10.3 Ensure equal opportunity and reduce inequalities of outcome, including by eliminating discriminatory laws,  policies and practices and promoting appropriate legislation, policies and action in this regard</t>
  </si>
  <si>
    <t>12.2 Achieve the sustainable management and efficient use of natural resources.
12.4 Achieve the environmentally sound management of chemicals and all wastes throughout their life cycle
12.5 Substantially reduce waste generation through prevention, reduction, recycling and reuse.
12.6 Encourage companies, especially large and transnational companies, to adopt sustainable practices and to integrate sustainability information into their reporting cycle</t>
  </si>
  <si>
    <t>13.1 Strengthen resilience and adaptive capacity to climate-related hazards and natural disasters
13.2 Integrate climate change measures into policies, strategies and planning.
13.3 Improve education, awareness- raising and human and institutional capacity on climate change mitigation, adaptation, impact reduction and early warning.</t>
  </si>
  <si>
    <t>17.17 Encourage and promote effective public, public-private and civil society partnerships, building on the experience and resources strategies of partnerships
17.8 Fully operationalize the technology bank and science, technology and innovation capacity building mechanism for least developed countries  and enhance the use of
enabling technology, in particular information and  communications technology
17.17 Encourage and promote effective public, public private and civil society partnerships, building on the experience and resourcing strategies of partnerships</t>
  </si>
  <si>
    <t>SDGs that Bell can contribute to</t>
  </si>
  <si>
    <t>4.3 Ensure equal access for all women and men to affordable and quality technical, vocational and tertiary education, including university.
4.b Substantially expand globally the number of scholarships available for enrollment in higher education, including vocational training and information and communications technology
4.4 By 2030, substantially increase the number of youth and adults who have relevant skills, including technical and vocational skills, for employment, decent jobs and entrepreneurship</t>
  </si>
  <si>
    <t>5. 1 End all forms of discrimination against all women and girls everywhere.
5.5 Ensure women’s full and effective participation and equal opportunities for leadership at all levels of decision-making in political, economic and public life.
5.b Enhance the use of enabling technology, in particular information and communications technology, to promote the empowerment of women.</t>
  </si>
  <si>
    <t>6.3 Improve water quality by reducing pollution, eliminating dumping and minimizing release of hazardous chemicals and materials.
6.4 Substantially increase water-use efficiency and ensure sustainable withdrawals and supply of freshwater to address water scarcity.</t>
  </si>
  <si>
    <t>15.1 Ensure the conservation, restoration and sustainable use of terrestrial and inland freshwater ecosystems and their services, in particular forests, wetlands, mountains and drylands.
15.a Mobilize and significantly increase financial resources from all sources to conserve and sustainable use biodiversity and ecosystems.
15.5 Take urgent and significant action to reduce the
degradation of natural habitats, halt the loss of biodiversity and, by 2020, protect and prevent the extinction of threatened species</t>
  </si>
  <si>
    <t>16.2 End abuse, exploitation, trafficking and all forms of violence against children.
16.5 Substantially reduce corruption and bribery in all their forms.
16.6 Develop effective, accountable and transparent institutions at all levels.</t>
  </si>
  <si>
    <t>2023 World Economic Forum content index for BCE Inc.</t>
  </si>
  <si>
    <t>This index below relates to items suggested for disclosure by the World Economic Forum (WEF). Bell supports the development and evolution of such standards, and seeks to report on topics that align with our business model and corporate reality. 
In some cases, indicators suggested by the guidelines are not applicable, or the information is considered to be competitive and is therefore not disclosed. As the guidelines evolve, so will our reporting on the topics covered.</t>
  </si>
  <si>
    <t>Metrics</t>
  </si>
  <si>
    <t>Location / Omission</t>
  </si>
  <si>
    <t>Governing purpose</t>
  </si>
  <si>
    <t>The company’s stated purpose, as the expression of the means by which a business proposes solutions to economic, environmental and social issues. Corporate purpose should create value for all stakeholders, including shareholders.</t>
  </si>
  <si>
    <t>Composition of the highest governance body and its committees by: competencies relating to economic, environmental and social topics; executive or non-executive; independence; tenure on the governance body; number of each individual’s other significant positions and
commitments, and the nature of the commitments; gender; membership of under-represented social groups; stakeholder representation.</t>
  </si>
  <si>
    <t>A list of the topics that are material to key stakeholders and the company, how the topics were identified and how the stakeholders were engaged.</t>
  </si>
  <si>
    <t>Ethical behaviour</t>
  </si>
  <si>
    <t>Risk and opportunity oversight</t>
  </si>
  <si>
    <t>Company risk factor and opportunity disclosures that clearly identify the principal material risks and opportunities facing the company specifically (as opposed to generic sector risks), the company appetite in respect of these risks, how these risks and opportunities have moved over time and the response to those changes. These opportunities and risks should integrate material economic, environmental and social issues, including climate change and data stewardship.</t>
  </si>
  <si>
    <t>Climate change</t>
  </si>
  <si>
    <t>For all relevant greenhouse gases (e.g. carbon dioxide, methane, nitrous oxide, F-gases etc.), report in metric tonnes of carbon dioxide equivalent (tCO2e) GHG Protocol Scope 1 and Scope 2 emissions. Estimate and report material upstream and downstream (GHG Protocol Scope 3) emissions where appropriate. Fully implement the recommendations of the Task Force on Climate-related Financial Disclosures (TCFD). If necessary, disclose a timeline of at most three years for full implementation. Disclose whether you have set, or have committed to set,
GHG emissions targets that are in line with the goals of the Paris Agreement – to limit global warming to well below 2°C above pre-industrial levels and pursue efforts to limit warming to 1.5°C – and to achieve net-zero emissions before 2050</t>
  </si>
  <si>
    <t>Nature loss</t>
  </si>
  <si>
    <t>Report the number and area (in hectares) of sites owned, leased or managed in or adjacent to protected areas and/or key biodiversity areas (KBA).</t>
  </si>
  <si>
    <t xml:space="preserve">We do not yet report on this metric
</t>
  </si>
  <si>
    <t>Freshwater availability</t>
  </si>
  <si>
    <t>Report for operations where material: megalitres of water withdrawn, megalitres of water consumed and the percentage of each in regions with high or extremely high baseline water stress, according to WRI Aqueduct water risk atlas tool.</t>
  </si>
  <si>
    <t>Dignity and equality</t>
  </si>
  <si>
    <t>Percentage of employees per employee category, by age group, gender and other indicators of diversity (e.g. ethnicity). Ratio of the basic salary and remuneration for
each employee category by significant locations of operation for priority areas of equality: women to men, minor to major ethnic groups, and other relevant equality areas. Ratios of standard entry level wage by gender
compared to local minimum wage. Ratio of the annual total compensation of the CEO to the median of the annual total compensation of all its employees, except the CEO. An explanation of the operations and suppliers considered to have significant risk for incidents of child labour, forced or compulsory labour. Such risks could emerge in relation to:
a) type of operation (such as manufacturing plant)
and type of supplier; and b) countries or geographic areas with operations and suppliers considered at risk.</t>
  </si>
  <si>
    <t>Health and well-being</t>
  </si>
  <si>
    <t>The number and rate of fatalities as a result of work-related injury; high-consequence work-related injuries (excluding fatalities); recordable workrelated injuries; main types of work-related injury; and the number of hours worked.
An explanation of how the organization facilitates workers’ access to non-occupational medical and healthcare services, and the scope of access provided for employees and workers.</t>
  </si>
  <si>
    <t>Skills for the future</t>
  </si>
  <si>
    <t>Average hours of training per person that the organization’s employees have undertaken during the reporting period, by gender and employee category (total number of hours of training provided to employees divided by the number of employees). Average training and development expenditure per full time employee (total cost of training provided to
employees divided by the number of employees).</t>
  </si>
  <si>
    <t>Employment and wealth generation</t>
  </si>
  <si>
    <t>Innovation of better products and services</t>
  </si>
  <si>
    <t xml:space="preserve">Total costs related to research and development. </t>
  </si>
  <si>
    <t>2023 Integrated annual report - Our products and services - Innovative digital technologies</t>
  </si>
  <si>
    <t>Community and social vitality</t>
  </si>
  <si>
    <t>The total global tax borne by the company, including corporate income taxes, property taxes, noncreditable VAT and other sales taxes, employer-paid payroll taxes, and other taxes that constitute costs to the company, by category of taxes.</t>
  </si>
  <si>
    <t>2023 ESG data summary</t>
  </si>
  <si>
    <t>GRI content index</t>
  </si>
  <si>
    <t>SASB content index</t>
  </si>
  <si>
    <t>UNSDG content index</t>
  </si>
  <si>
    <t>UNGC content index</t>
  </si>
  <si>
    <t>WEF content index</t>
  </si>
  <si>
    <t>GRI 301-3, 306-1, 306-2</t>
  </si>
  <si>
    <t>SASB TC-TL-440a.1</t>
  </si>
  <si>
    <t>GRI 306-1, 306-2</t>
  </si>
  <si>
    <t>GRI 2-26</t>
  </si>
  <si>
    <t>How Bell addresses the United Nations Global Compact principles</t>
  </si>
  <si>
    <t>SASB TC-SI-130a.1 AND TC-TL-130a.1</t>
  </si>
  <si>
    <t>Table of contents</t>
  </si>
  <si>
    <t>All data contained in this document is based on the period from January 1 to December 31, 2023 as at December 31, 2023. There are topics with exceptions to this calendar-year timeframe. Energy consumption, greenhouse gas (GHG) emissions and supplier engagement performance are based on data from July 1 of the previous year to June 30 of the reporting year. Energy savings (including electric, hybrid and more fuel-efficient vehicles) and circular economy performance are based on data from October 1 of the previous year to September 30 of the reporting year. The Commission for Complaints for Telecom-television Services (CCTS) report is from August 1 to July 31.</t>
  </si>
  <si>
    <t>Reporting indexes</t>
  </si>
  <si>
    <t>Indexes</t>
  </si>
  <si>
    <t xml:space="preserve">Explanation of certain climate-related terms, metrics and targets </t>
  </si>
  <si>
    <r>
      <rPr>
        <b/>
        <sz val="10"/>
        <color rgb="FF000000"/>
        <rFont val="Calibri"/>
        <family val="2"/>
        <scheme val="minor"/>
      </rPr>
      <t>Scope 1, 2 and 3 GHG emissions</t>
    </r>
    <r>
      <rPr>
        <sz val="10"/>
        <color rgb="FF000000"/>
        <rFont val="Calibri"/>
        <family val="2"/>
        <scheme val="minor"/>
      </rPr>
      <t xml:space="preserve">
Scope 1 emissions are direct GHG emissions from sources that are controlled by Bell. Scope 2 emissions are indirect GHG emissions associated with the consumption of purchased electricity, heating/cooling and steam required by Bell’s activities. Scope 1 and 2 emissions are sometimes collectively referred to in this document as “operational emissions”. Scope 3 emissions are all indirect emissions (not included in scope 2) that occur in our value chain, including both upstream and downstream emissions. 
By definition, GHG emissions from scope 3 (upstream and downstream indirect emissions) occur from sources owned or controlled by other entities in Bell’s value chain (such as our suppliers, employees and customers). As a result, measuring scope 3 emissions is more complex than measuring scope 1 and scope 2 emissions, for which we are able to obtain primary data (such as litres of fuel consumed within our vehicle fleet and kilowatt-hours of electricity consumed within our buildings). For scope 3 categories for which primary data is not available, we have to rely on secondary data (such as financial data and industry-average data from published databases). These data collection challenges contribute to uncertainty in scope 3 emissions measurement.</t>
    </r>
  </si>
  <si>
    <r>
      <rPr>
        <b/>
        <sz val="10"/>
        <color rgb="FF000000"/>
        <rFont val="Calibri"/>
        <family val="2"/>
        <scheme val="minor"/>
      </rPr>
      <t>Carbon abatement ratio</t>
    </r>
    <r>
      <rPr>
        <sz val="10"/>
        <color rgb="FF000000"/>
        <rFont val="Calibri"/>
        <family val="2"/>
        <scheme val="minor"/>
      </rPr>
      <t xml:space="preserve">
Many Bell technological solutions enable our customers to reduce their GHG emissions by optimizing transport, energy use and asset operations. Audio, video and web conferencing, teleworking, cloud computing, e-billing, e-learning, energy management, fleet management and tank monitoring are some examples. To understand the carbon abatement impact of our solutions we have worked with Groupe AGECO, a third-party consultant with expertise in GHG emissions quantification, to develop a methodology that estimates the carbon reduction capacity of our products and services used by our customers. These estimated benefits are calculated using the carbon abatement ratio, which represents the GHG emissions estimated to have been avoided by Bell’s clients through the use of our technological solutions in comparison to our own operational (scope 1 and 2) GHG emissions. To do so, GHG emissions are estimated in a business-as-usual case where carbon reduction technology is not used compared to the case where Bell’s solutions are used. The avoided GHG emissions correspond to the difference between the emissions estimated to have been generated in a business-as-usual case compared to the case where Bell’s technological solutions are used. The emissions generated by Bell in providing solutions to customers are not deducted from the total carbon abatement of solutions, but are included in our operational emissions. Only the benefits resulting from technologies deployed to Bell’s clients are considered, i.e., environmental benefits associated with solutions implemented within Bell’s own operations are not included. An example of how the calculations were made is provided below:</t>
    </r>
  </si>
  <si>
    <t xml:space="preserve">Our GHG emissions reduction and supplier engagement targets are based on a number of assumptions including, without limitation, the following principal assumptions:
	• Our ability to purchase a significant amount of high-quality credible carbon credits and/or renewable energy certificates to offset or reduce, as applicable, our GHG emissions
	• The carbon offset or reduction resulting from the purchase of carbon credits and/or renewable energy certificates will be permanent and will not be reversed, in whole or in part, prior to the date of our targets
	• The successful and timely implementation of various corporate and business initiatives to reduce our electricity and fuel consumption, as well as reduce other direct and indirect GHG emissions enablers
	• No new corporate initiatives, business acquisitions, business divestitures or technologies that would materially change our anticipated levels of GHG emissions
	• No negative impact on the calculation of our GHG emissions from refinements in or modifications to international standards or the methodology we use for the calculation of such GHG emissions
	• No required changes to our science-based targets pursuant to the SBTi methodology that would make the achievement of our science-based targets, as updated from time to time, more onerous or unachievable in light of business requirements
	• Sufficient supplier engagement and collaboration in setting their own science-based targets, no significant change in the allocation of our spend by supplier and sufficient engagement and collaboration from the other participants across our whole value chain in reducing their own GHG emissions
The achievement of our carbon neutrality target (which includes only our operational GHG emissions (scope 1 and 2) and excludes scope 3 GHG emissions) will require that we purchase a significant quantity of carbon credits and/or renewable energy certificates. Should a sufficient quantity of high-quality credible carbon credits and/or renewable energy certificates be unavailable, should their cost of acquisition be considered too onerous, should laws, regulations, applicable standards, public perception or other factors limit the number of carbon credits or renewable energy certificates that we can purchase, should any purchased carbon credits or renewable energy certificates be subject to reversal, in whole or in part, or should the carbon offsets or reductions contemplated by such purchased carbon credits and/or renewable energy certificates not materialize, the achievement of carbon neutrality target could be negatively impacted.
The achievement of our science-based target related to our scope 1 and 2 GHG emissions will require that we purchase a significant quantity of renewable energy certificates. To achieve this science-based target, only renewable energy certificates will be considered given that the SBTi standards do not enable carbon credits to be used for this target. Should a sufficient quantity of acceptable (according to the SBTi guidelines) renewable energy certificates be unavailable, should their cost of acquisition be considered too onerous, or should laws, regulations, applicable standards, public perception or other factors limit the number of renewable energy certificates that we can purchase, in whole or in part, the achievement of our science-based target related to our scope 1 and 2 GHG emissions could be negatively impacted.
A portion of our GHG emissions reduction targets also depend on our ability to implement sufficient corporate and business initiatives in order to reduce GHG emissions to the desired levels. Failure to implement such initiatives according to planned schedules due to changes in business plans, our inability to implement requisite operational or technological changes, unavailability of capital, technologies, equipment or employees, cost allocations, actual costs exceeding anticipated costs, or other factors, or the failure of such initiatives, including of new technologies, to generate anticipated GHG emissions reductions, could negatively affect our ability to achieve our GHG emissions reduction targets. In addition, future corporate initiatives, such as business acquisitions and organic growth, could negatively affect our ability to achieve our targets, as would the adoption of new technologies that are carbon enablers or do not generate the anticipated energy savings.
A refinement in or modifications to international standards or to the methodology we use for the calculation of GHG emissions that would result in an increase in our GHG emissions could further impact our ability to achieve our targets. In addition, as it relates to our science-based targets specifically, the SBTi requires the recalculation of our targets upon the occurrence of certain events, such as business acquisitions or divestitures, or to conform to evolving SBTi methodology or standards. A recalculation resulting in the introduction of more ambitious targets could challenge our ability to achieve such updated targets.
The achievement of our science-based target relating to the level of our suppliers by spend covering purchased goods and services that have adopted science-based targets could be negatively impacted should we fail to achieve the required level of engagement and collaboration from our suppliers over which we have no control, despite the engagement measures that we may implement, or should we change significantly the allocation of our spend by supplier.
In addition, we have much less influence over the reduction of our scope 3 GHG emissions than over our scope 1 and scope 2 GHG emissions given that we must rely on the engagement and collaboration of our suppliers and other participants in our value chain in reducing their own GHG emissions. Accordingly, failure to obtain our suppliers’ and other participants’ engagement and collaboration could adversely affect our ability to meet our scope 3 GHG emissions reduction target.
</t>
  </si>
  <si>
    <t>GHG emissions  (business as usual case) - 
GHG emissions (using Bell’s solutions case)</t>
  </si>
  <si>
    <t>Worsened by 0.17</t>
  </si>
  <si>
    <t>35% gender diverse directors on the Board</t>
  </si>
  <si>
    <t>New target</t>
  </si>
  <si>
    <t>WEF</t>
  </si>
  <si>
    <t>Products 
&amp; Services</t>
  </si>
  <si>
    <t xml:space="preserve">This document contains forward-looking statements including, without limitation, statements relating to our dividend growth objective, network deployment plans, our environmental, social and governance objectives and the benefits expected to result therefrom (which include, without limitation, our objectives concerning diversity, equity, inclusion and belonging, customer experience, energy savings, circular economy and waste reduction, community investment, privacy and information security, network reliability, reductions in the level of our greenhouse gas emissions including, without limitation, our carbon neutrality (scope 1 and 2 only) target and our science-based targets, and our carbon abatement objectives), BCE’s objectives, plans and strategic priorities, and other statements that do not refer to historical facts. A statement we make is forward-looking when it uses what we know and expect today to make a statement about the future. Forward-looking statements are typically identified by the words assumption, goal, guidance, objective, outlook, project, strategy, target, commitment and other similar expressions or future or conditional verbs such as aim, anticipate, believe, could, expect, intend, may, plan, seek, should, strive and will. All such forward-looking statements are made pursuant to the ‘safe harbour’ provisions of applicable Canadian securities laws and of the United States Private Securities Litigation Reform Act of 1995. 
Unless otherwise indicated by us, forward-looking statements in this document describe our expectations as at March 7, 2024 and, accordingly, are subject to change after that date. Except as may be required by applicable securities laws, we do not undertake any obligation to update or revise any forward-looking statements, whether as a result of new information, future events or otherwise. Forward-looking statements, by their very nature, are subject to inherent risks and uncertainties and are based on several assumptions, both general and specific, which give rise to the possibility that actual results or events could differ materially from our expectations expressed in, or implied by, such forward-looking statements and that our business outlook, objectives, plans and strategic priorities may not be achieved. These statements are not guarantees of future performance or events, and we caution you against relying on any of these forward-looking statements. Forward-looking statements are presented in this document for the purpose of assisting readers in understanding our objectives and strategic priorities including, in particular, certain key elements of our ESG objectives. Readers are cautioned, however, that such information may not be appropriate for other purposes. 
We have made certain economic, market, operational and other assumptions in preparing the forward-looking statements contained in this document, which include, without limitation, the assumptions described in the sub-sections of the BCE 2023 Annual MD&amp;A entitled Assumptions, which sub-sections are incorporated by reference in this cautionary statement. Subject to various factors, we believe that our assumptions were reasonable at March 7, 2024. If our assumptions turn out to be inaccurate, actual results or events could be materially different from what we expect. 
We have made certain economic, market, operational and other assumptions in preparing the forward-looking statements contained in this document, which include, without limitation, the assumptions described in the sub-sections of the BCE 2023 Annual MD&amp;A entitled Assumptions, which sub-sections are incorporated by reference in this cautionary statement. Subject to various factors, we believe that our assumptions were reasonable at March 7, 2024. If our assumptions turn out to be inaccurate, actual results or events could be materially different from what we expect. 
Important risk factors that could cause actual results or events to differ materially from those expressed in, or implied by, the previously-mentioned forward-looking statements and other forward-looking statements contained in this document include, but are not limited to, the risks described in section 9, Business risks of the BCE 2023 Annual MD&amp;A, which section is incorporated by reference in this cautionary statement. 
Forward-looking statements contained in this document for periods beyond 2024 involve longer-term assumptions and estimates than forward-looking statements for 2024 and are consequently subject to greater uncertainty. They assume, unless otherwise indicated, that the relevant assumptions and risks described in the BCE 2023 Annual MD&amp;A will remain substantially unchanged during such periods. 
We caution readers that the risk factors described in the previously mentioned section and in other sections of the BCE 2023 Annual MD&amp;A are not the only ones that could affect us. Additional risks and uncertainties not currently known to us or that we currently deem to be immaterial may also have a material adverse effect on our business, financial condition, liquidity, financial results or reputation. We regularly consider potential acquisitions, dispositions, mergers, business combinations, investments, monetizations, joint ventures and other transactions, some of which may be significant. Except as otherwise indicated by us, forward-looking statements do not reflect the potential impact of any such transactions or of special items that may be announced or that may occur after March 7, 2024. The financial impact of these transactions and special items can be complex and depends on facts particular to each of them. We therefore cannot describe the expected impact in a meaningful way, or in the same way we present known risks affecting our business. 
</t>
  </si>
  <si>
    <t>-3 percentage points</t>
  </si>
  <si>
    <t xml:space="preserve"> +14 percentage points</t>
  </si>
  <si>
    <t>+8 percentage points</t>
  </si>
  <si>
    <t>-0.0003 percentage points</t>
  </si>
  <si>
    <t>7,760,323
110% of our 2023 
target- reached</t>
  </si>
  <si>
    <t>5.2 times Bell's 
operational GHG in 2020</t>
  </si>
  <si>
    <t>+2 percentage points</t>
  </si>
  <si>
    <t>+$0.7M</t>
  </si>
  <si>
    <t>+4 percentage points</t>
  </si>
  <si>
    <t>+ 2,953,523</t>
  </si>
  <si>
    <t>SASB TC-TL-550a.1</t>
  </si>
  <si>
    <t>SASB TC-TL-220a.4</t>
  </si>
  <si>
    <t>GRI 418-1</t>
  </si>
  <si>
    <t>2023 Lawful access request</t>
  </si>
  <si>
    <r>
      <t>Wireless: Expand 5G network coverage to more than 85% of the Canadian population 
by the end of 2023</t>
    </r>
    <r>
      <rPr>
        <vertAlign val="superscript"/>
        <sz val="10"/>
        <color rgb="FF000000"/>
        <rFont val="Calibri"/>
        <family val="2"/>
        <scheme val="minor"/>
      </rPr>
      <t>[1]</t>
    </r>
  </si>
  <si>
    <t>Note:</t>
  </si>
  <si>
    <r>
      <t>Number of unresolved well-founded privacy complaints</t>
    </r>
    <r>
      <rPr>
        <vertAlign val="superscript"/>
        <sz val="10"/>
        <color rgb="FF000000"/>
        <rFont val="Calibri"/>
        <family val="2"/>
        <scheme val="minor"/>
      </rPr>
      <t>[1]</t>
    </r>
    <r>
      <rPr>
        <sz val="10"/>
        <color rgb="FF000000"/>
        <rFont val="Calibri"/>
        <family val="2"/>
        <scheme val="minor"/>
      </rPr>
      <t xml:space="preserve"> from the Office of the Privacy Commissioner of Canada</t>
    </r>
  </si>
  <si>
    <t>[1] A complaint is considered well-founded if the Information Commissioner concluded that one or more of the allegations in the complaint has merit</t>
  </si>
  <si>
    <t>90% of selected team members completed Bell’s Be Cyber Savvy information security training program by the end of 2023</t>
  </si>
  <si>
    <r>
      <t>Improve year-over-year phishing simulation report rate</t>
    </r>
    <r>
      <rPr>
        <vertAlign val="superscript"/>
        <sz val="10"/>
        <color rgb="FF000000"/>
        <rFont val="Calibri"/>
        <family val="2"/>
        <scheme val="minor"/>
      </rPr>
      <t>[1]</t>
    </r>
  </si>
  <si>
    <t>[2] Tracking started in 2022</t>
  </si>
  <si>
    <t>Foreign agency requests (court ordered) e.g. Mutual Legal Assistance 
in Criminal Matters Act</t>
  </si>
  <si>
    <t>Disclosures in compliance with production orders, summons, subpoenas, 
and search warrants issued by a judge or other judicial officer</t>
  </si>
  <si>
    <t>Disclosures made to assist public authority in situations involving serious or imminent 
harm to life or property without authorization by a judge. Governed by relevant provisions 
of the Criminal Code including ss. 184.1, 184.4 and 487.11, and other relevant statutes 
and the common law)</t>
  </si>
  <si>
    <t>Compellable requests made by government agencies under the express authority 
of federal or provincial legislation</t>
  </si>
  <si>
    <r>
      <t>Number of customers</t>
    </r>
    <r>
      <rPr>
        <vertAlign val="superscript"/>
        <sz val="10"/>
        <color rgb="FFFFFFFF"/>
        <rFont val="Calibri"/>
        <family val="2"/>
        <scheme val="minor"/>
      </rPr>
      <t>[1]</t>
    </r>
  </si>
  <si>
    <r>
      <t>Basic subscriber information</t>
    </r>
    <r>
      <rPr>
        <vertAlign val="superscript"/>
        <sz val="10"/>
        <color rgb="FF000000"/>
        <rFont val="Calibri"/>
        <family val="2"/>
        <scheme val="minor"/>
      </rPr>
      <t>[2]</t>
    </r>
  </si>
  <si>
    <r>
      <t>Number of customers</t>
    </r>
    <r>
      <rPr>
        <vertAlign val="superscript"/>
        <sz val="10"/>
        <color rgb="FFFFFFFF"/>
        <rFont val="Calibri"/>
        <family val="2"/>
        <scheme val="minor"/>
      </rPr>
      <t>[2]</t>
    </r>
  </si>
  <si>
    <t>General Tariffs Bell Canada:  Bell Canada Tariffs | BCE Inc.</t>
  </si>
  <si>
    <r>
      <t>Canadian radio-television and telecommunications commission tariffed services</t>
    </r>
    <r>
      <rPr>
        <b/>
        <vertAlign val="superscript"/>
        <sz val="14"/>
        <color rgb="FF0066A4"/>
        <rFont val="Calibri"/>
        <family val="2"/>
        <scheme val="minor"/>
      </rPr>
      <t>[1]</t>
    </r>
  </si>
  <si>
    <r>
      <rPr>
        <b/>
        <sz val="10"/>
        <color rgb="FF000000"/>
        <rFont val="Calibri"/>
        <family val="2"/>
        <scheme val="minor"/>
      </rPr>
      <t xml:space="preserve">Greenhouse gas (GHG) emissions </t>
    </r>
    <r>
      <rPr>
        <sz val="10"/>
        <color rgb="FF000000"/>
        <rFont val="Calibri"/>
        <family val="2"/>
        <scheme val="minor"/>
      </rPr>
      <t xml:space="preserve">
The Intergovernmental Panel on Climate Change (IPCC) defines GHG as gases in the atmosphere that absorb and emit radiation at specific wavelengths. This causes an increase in temperature also known as the greenhouse effect. The main GHGs are carbon dioxide (CO</t>
    </r>
    <r>
      <rPr>
        <vertAlign val="subscript"/>
        <sz val="10"/>
        <color rgb="FF000000"/>
        <rFont val="Calibri"/>
        <family val="2"/>
        <scheme val="minor"/>
      </rPr>
      <t>2</t>
    </r>
    <r>
      <rPr>
        <sz val="10"/>
        <color rgb="FF000000"/>
        <rFont val="Calibri"/>
        <family val="2"/>
        <scheme val="minor"/>
      </rPr>
      <t>), methane (CH</t>
    </r>
    <r>
      <rPr>
        <vertAlign val="subscript"/>
        <sz val="10"/>
        <color rgb="FF000000"/>
        <rFont val="Calibri"/>
        <family val="2"/>
        <scheme val="minor"/>
      </rPr>
      <t>4</t>
    </r>
    <r>
      <rPr>
        <sz val="10"/>
        <color rgb="FF000000"/>
        <rFont val="Calibri"/>
        <family val="2"/>
        <scheme val="minor"/>
      </rPr>
      <t>) and nitrous oxide (N</t>
    </r>
    <r>
      <rPr>
        <vertAlign val="subscript"/>
        <sz val="10"/>
        <color rgb="FF000000"/>
        <rFont val="Calibri"/>
        <family val="2"/>
        <scheme val="minor"/>
      </rPr>
      <t>2</t>
    </r>
    <r>
      <rPr>
        <sz val="10"/>
        <color rgb="FF000000"/>
        <rFont val="Calibri"/>
        <family val="2"/>
        <scheme val="minor"/>
      </rPr>
      <t>O), but there are other GHGs, such as sulphur hexafluoride (SF</t>
    </r>
    <r>
      <rPr>
        <vertAlign val="subscript"/>
        <sz val="10"/>
        <color rgb="FF000000"/>
        <rFont val="Calibri"/>
        <family val="2"/>
        <scheme val="minor"/>
      </rPr>
      <t>6</t>
    </r>
    <r>
      <rPr>
        <sz val="10"/>
        <color rgb="FF000000"/>
        <rFont val="Calibri"/>
        <family val="2"/>
        <scheme val="minor"/>
      </rPr>
      <t>), hydrofluorocarbons (HFC), and perfluorocarbons (PFCs). The commonly used unit to measure GHG emissions is tonnes of CO</t>
    </r>
    <r>
      <rPr>
        <vertAlign val="subscript"/>
        <sz val="10"/>
        <color rgb="FF000000"/>
        <rFont val="Calibri"/>
        <family val="2"/>
        <scheme val="minor"/>
      </rPr>
      <t>2</t>
    </r>
    <r>
      <rPr>
        <sz val="10"/>
        <color rgb="FF000000"/>
        <rFont val="Calibri"/>
        <family val="2"/>
        <scheme val="minor"/>
      </rPr>
      <t xml:space="preserve"> equivalent (tCO</t>
    </r>
    <r>
      <rPr>
        <vertAlign val="subscript"/>
        <sz val="10"/>
        <color rgb="FF000000"/>
        <rFont val="Calibri"/>
        <family val="2"/>
        <scheme val="minor"/>
      </rPr>
      <t>2</t>
    </r>
    <r>
      <rPr>
        <sz val="10"/>
        <color rgb="FF000000"/>
        <rFont val="Calibri"/>
        <family val="2"/>
        <scheme val="minor"/>
      </rPr>
      <t>e). To calculate the GHG emissions in tCO</t>
    </r>
    <r>
      <rPr>
        <vertAlign val="subscript"/>
        <sz val="10"/>
        <color rgb="FF000000"/>
        <rFont val="Calibri"/>
        <family val="2"/>
        <scheme val="minor"/>
      </rPr>
      <t>2</t>
    </r>
    <r>
      <rPr>
        <sz val="10"/>
        <color rgb="FF000000"/>
        <rFont val="Calibri"/>
        <family val="2"/>
        <scheme val="minor"/>
      </rPr>
      <t>e, the individual Global Warming Potential (GWP) of GHG must be considered. All GHGs have different characteristics that give them a specific lifetime in the atmosphere and radiation absorption properties. The GWP examines these characteristics for the emission of a unit of each gas and compares it to the emission of a unit of CO</t>
    </r>
    <r>
      <rPr>
        <vertAlign val="subscript"/>
        <sz val="10"/>
        <color rgb="FF000000"/>
        <rFont val="Calibri"/>
        <family val="2"/>
        <scheme val="minor"/>
      </rPr>
      <t>2</t>
    </r>
    <r>
      <rPr>
        <sz val="10"/>
        <color rgb="FF000000"/>
        <rFont val="Calibri"/>
        <family val="2"/>
        <scheme val="minor"/>
      </rPr>
      <t>. The larger the GWP, the more that a given gas warms the Earth compared to CO</t>
    </r>
    <r>
      <rPr>
        <vertAlign val="subscript"/>
        <sz val="10"/>
        <color rgb="FF000000"/>
        <rFont val="Calibri"/>
        <family val="2"/>
        <scheme val="minor"/>
      </rPr>
      <t>2</t>
    </r>
    <r>
      <rPr>
        <sz val="10"/>
        <color rgb="FF000000"/>
        <rFont val="Calibri"/>
        <family val="2"/>
        <scheme val="minor"/>
      </rPr>
      <t xml:space="preserve"> within the same timeframe. The IPCC provides GWP values that are used across countries and industries in order to have a unified factor for GHG emissions  accounting and comparison.</t>
    </r>
  </si>
  <si>
    <r>
      <t>Increase carbon savings enabled by the use of 
Bell’s technological solutions</t>
    </r>
    <r>
      <rPr>
        <vertAlign val="superscript"/>
        <sz val="10"/>
        <color rgb="FF000000"/>
        <rFont val="Calibri"/>
        <family val="2"/>
        <scheme val="minor"/>
      </rPr>
      <t>[5]</t>
    </r>
  </si>
  <si>
    <r>
      <t>Carbon neutral operations target 
(scope 1 and 2 only) starting in 2025</t>
    </r>
    <r>
      <rPr>
        <vertAlign val="superscript"/>
        <sz val="10"/>
        <color rgb="FF000000"/>
        <rFont val="Calibri"/>
        <family val="2"/>
        <scheme val="minor"/>
      </rPr>
      <t>[7]</t>
    </r>
  </si>
  <si>
    <r>
      <t>PwC (Scope 1 and 2 emissions and YoY change)</t>
    </r>
    <r>
      <rPr>
        <vertAlign val="superscript"/>
        <sz val="10"/>
        <color rgb="FF000000"/>
        <rFont val="Calibri"/>
        <family val="2"/>
        <scheme val="minor"/>
      </rPr>
      <t>[2]</t>
    </r>
  </si>
  <si>
    <r>
      <t>1) Reduce our absolute scope 1 and scope 2 GHG emissions 58% 
by 2030, from a 2020 base year</t>
    </r>
    <r>
      <rPr>
        <vertAlign val="superscript"/>
        <sz val="10"/>
        <color rgb="FF000000"/>
        <rFont val="Calibri"/>
        <family val="2"/>
        <scheme val="minor"/>
      </rPr>
      <t>[9]</t>
    </r>
  </si>
  <si>
    <r>
      <t>2) Reach 64% of our suppliers by spend covering purchased goods 
and services with science-based targets by 2026</t>
    </r>
    <r>
      <rPr>
        <vertAlign val="superscript"/>
        <sz val="10"/>
        <color rgb="FF000000"/>
        <rFont val="Calibri"/>
        <family val="2"/>
        <scheme val="minor"/>
      </rPr>
      <t>[6]</t>
    </r>
  </si>
  <si>
    <r>
      <t>3) Reduce our absolute scope 3 GHG emissions from categories 
other than purchased goods and services 42% by 2030, 
from a 2020 base year</t>
    </r>
    <r>
      <rPr>
        <vertAlign val="superscript"/>
        <sz val="10"/>
        <color rgb="FF000000"/>
        <rFont val="Calibri"/>
        <family val="2"/>
        <scheme val="minor"/>
      </rPr>
      <t>[11]</t>
    </r>
  </si>
  <si>
    <r>
      <t>Greenhouse Gases</t>
    </r>
    <r>
      <rPr>
        <vertAlign val="superscript"/>
        <sz val="10"/>
        <color rgb="FF000000"/>
        <rFont val="Calibri"/>
        <family val="2"/>
        <scheme val="minor"/>
      </rPr>
      <t>[6]</t>
    </r>
  </si>
  <si>
    <r>
      <t>PWC</t>
    </r>
    <r>
      <rPr>
        <vertAlign val="superscript"/>
        <sz val="10"/>
        <color rgb="FF000000"/>
        <rFont val="Calibri"/>
        <family val="2"/>
        <scheme val="minor"/>
      </rPr>
      <t>[10]</t>
    </r>
  </si>
  <si>
    <r>
      <t>+38 percentage points</t>
    </r>
    <r>
      <rPr>
        <vertAlign val="superscript"/>
        <sz val="10"/>
        <color rgb="FF000000"/>
        <rFont val="Calibri"/>
        <family val="2"/>
        <scheme val="minor"/>
      </rPr>
      <t>[12]</t>
    </r>
  </si>
  <si>
    <t>Improved by 8 
percentage points</t>
  </si>
  <si>
    <r>
      <t>90% of people leaders to complete mandatory base training 
on Mental Health</t>
    </r>
    <r>
      <rPr>
        <vertAlign val="superscript"/>
        <sz val="10"/>
        <color rgb="FF000000"/>
        <rFont val="Calibri"/>
        <family val="2"/>
        <scheme val="minor"/>
      </rPr>
      <t>[13]</t>
    </r>
  </si>
  <si>
    <r>
      <t>Report our lost time accident frequency rate 
(accident per 200,000 hours of work)</t>
    </r>
    <r>
      <rPr>
        <vertAlign val="superscript"/>
        <sz val="10"/>
        <color rgb="FF000000"/>
        <rFont val="Calibri"/>
        <family val="2"/>
        <scheme val="minor"/>
      </rPr>
      <t>[14]</t>
    </r>
  </si>
  <si>
    <t>35% gender diverse representation in executive positions 
(vice-president level and above) by the end of 2023</t>
  </si>
  <si>
    <t>25% BIPOC representation in Bell senior management 
(director level and above  including executives) by 2025</t>
  </si>
  <si>
    <r>
      <t>40% BIPOC representation in new graduate and intern hires</t>
    </r>
    <r>
      <rPr>
        <vertAlign val="superscript"/>
        <sz val="10"/>
        <color rgb="FF000000"/>
        <rFont val="Calibri"/>
        <family val="2"/>
        <scheme val="minor"/>
      </rPr>
      <t>[17]</t>
    </r>
  </si>
  <si>
    <r>
      <t>Reach and maintain an overall team member engagement score 
of 75%</t>
    </r>
    <r>
      <rPr>
        <vertAlign val="superscript"/>
        <sz val="10"/>
        <color rgb="FF000000"/>
        <rFont val="Calibri"/>
        <family val="2"/>
        <scheme val="minor"/>
      </rPr>
      <t>[18]</t>
    </r>
  </si>
  <si>
    <t>Help build better communities across the country by contributing 
to groundbreaking work in mental health and engaging in 
volunteerism and charitable giving</t>
  </si>
  <si>
    <r>
      <t>PwC</t>
    </r>
    <r>
      <rPr>
        <vertAlign val="superscript"/>
        <sz val="10"/>
        <color rgb="FF000000"/>
        <rFont val="Calibri"/>
        <family val="2"/>
        <scheme val="minor"/>
      </rPr>
      <t>[2]</t>
    </r>
  </si>
  <si>
    <r>
      <t>PwC</t>
    </r>
    <r>
      <rPr>
        <vertAlign val="superscript"/>
        <sz val="10"/>
        <color rgb="FF000000"/>
        <rFont val="Calibri"/>
        <family val="2"/>
        <scheme val="minor"/>
      </rPr>
      <t>[10]</t>
    </r>
  </si>
  <si>
    <r>
      <t>33%</t>
    </r>
    <r>
      <rPr>
        <vertAlign val="superscript"/>
        <sz val="10"/>
        <color rgb="FF000000"/>
        <rFont val="Calibri"/>
        <family val="2"/>
        <scheme val="minor"/>
      </rPr>
      <t>[15]</t>
    </r>
  </si>
  <si>
    <r>
      <t>Gender diversity</t>
    </r>
    <r>
      <rPr>
        <vertAlign val="superscript"/>
        <sz val="10"/>
        <color rgb="FF000000"/>
        <rFont val="Calibri"/>
        <family val="2"/>
        <scheme val="minor"/>
      </rPr>
      <t>[16]</t>
    </r>
  </si>
  <si>
    <r>
      <t>0 unresolved well-founded privacy complaints</t>
    </r>
    <r>
      <rPr>
        <vertAlign val="superscript"/>
        <sz val="10"/>
        <color rgb="FF000000"/>
        <rFont val="Calibri"/>
        <family val="2"/>
        <scheme val="minor"/>
      </rPr>
      <t>[19]</t>
    </r>
    <r>
      <rPr>
        <sz val="10"/>
        <color rgb="FF000000"/>
        <rFont val="Calibri"/>
        <family val="2"/>
        <scheme val="minor"/>
      </rPr>
      <t xml:space="preserve"> 
from the Office of the Privacy Commissioner of Canada</t>
    </r>
  </si>
  <si>
    <r>
      <t>Revised target: Maintain network reliability level 
above 99.99% for FTTH</t>
    </r>
    <r>
      <rPr>
        <vertAlign val="superscript"/>
        <sz val="10"/>
        <color rgb="FF000000"/>
        <rFont val="Calibri"/>
        <family val="2"/>
        <scheme val="minor"/>
      </rPr>
      <t>[4]</t>
    </r>
  </si>
  <si>
    <t>New target: Wireline: Expand our pure fibre footprint 
to 8.3 million locations by the end of 2025</t>
  </si>
  <si>
    <t>Wireline: Expand our pure fibre footprint to 650,000 additional 
locations by end 2023</t>
  </si>
  <si>
    <r>
      <t>Wireless: Expand 5G network coverage to more than 85% 
of the Canadian population by the end of 2023</t>
    </r>
    <r>
      <rPr>
        <vertAlign val="superscript"/>
        <sz val="10"/>
        <color rgb="FF000000"/>
        <rFont val="Calibri"/>
        <family val="2"/>
        <scheme val="minor"/>
      </rPr>
      <t>[1]</t>
    </r>
  </si>
  <si>
    <t>e-waste recovery: Recover 7 million used TV receivers, 
modems, mobile phones and WiFi pods between January 1, 2021 
and the end of 2023</t>
  </si>
  <si>
    <t>Hazardous waste: Divert 100% of generated hazardous waste 
to certified recyclers by 2024</t>
  </si>
  <si>
    <t>Waste reduction: Reach and maintain a 15% reduction in total 
waste sent to landfill by 2025, from a 2019 base year</t>
  </si>
  <si>
    <r>
      <t>-26%</t>
    </r>
    <r>
      <rPr>
        <vertAlign val="superscript"/>
        <sz val="10"/>
        <color rgb="FF000000"/>
        <rFont val="Calibri"/>
        <family val="2"/>
        <scheme val="minor"/>
      </rPr>
      <t>[3]</t>
    </r>
  </si>
  <si>
    <t>[1] Data valid as at December 31, 2023. Population data is based on the 2021 census conducted by Statistics Canada.</t>
  </si>
  <si>
    <t>[3] The year-over-year change for this metric is consistent with our more modest fibre buildout target for 2023 compared to 2022</t>
  </si>
  <si>
    <t>[4] Bell’s network reliability refers to our high-speed FTTH Internet connection, FTTH stands for “Fibre-to-the-Home.” It refers to a type of broadband internet connection technology that uses fibre-optic cables to transmit data.</t>
  </si>
  <si>
    <t>[5] Performance is estimated pursuant to our carbon abatement ratio based on 2020 data which is when our latest evaluation was completed. For more information on this metric, please refer to "About this report" at the beginning of the 2023 Integrated annual report, and to the section "Contributing to a better world through our products and services.</t>
  </si>
  <si>
    <t>[8] The Science Based Targets initiative approved our targets in 2022, prior to the recalculation of our 2020 GHG emission base year. The impact of this recalculation is an increase of our target to reduce absolute scope 1 and 2 GHG emissions by 58% instead of 57% by 2030, from a 2020 base year. The recalculated target was submitted to the SBTi for approval on October 20, 2023.</t>
  </si>
  <si>
    <t>[9] In line with a 1.5°C trajectory.</t>
  </si>
  <si>
    <t>[11] Scope 3 categories covered by this target exclude indirect scope 3 GHG emissions from our purchased goods and services, and include GHG emissions from capital goods, fuel and energy-related activities, upstream transportation and distribution, waste generated in operations, business travel, employee commuting, downstream transportation and distribution, use of sold products, end-of-life treatment of sold products, franchises and investments.</t>
  </si>
  <si>
    <t>[12] Emissions in categories 3 (fuel and energy related activity), 4 (upstream transportation and distribution) and 15 (investments) have increased due to a number of elements including spend, revenue and emission factors. We are now moving more aggressively towards tackling our scope 3 emission and will continue to evolve our strategy aimed at reducing scope 3 GHG emissions.</t>
  </si>
  <si>
    <t>[13] Mental health base training is reflected as the Module 1 of mental health training.</t>
  </si>
  <si>
    <t>[14] 2020, 2021 and 2022 data has been restated, see About this report section of the Integrated annual report for details</t>
  </si>
  <si>
    <t>[15] In November 2023, Johan Wibergh was appointed to the BCE Board. Following his appointment, 33% of all Directors identify as gender diverse. The BCE Board will be temporarily below its target of a minimum of 35% gender diverse Directors, to allow for an orderly transition ahead of the retirement of Robert C. Simmonds at the 2024 Annual General Shareholder Meeting, after which Directors identifying as gender diverse will represent more than 35% of all Directors.</t>
  </si>
  <si>
    <t>[16] Gender diverse is defined as a person who identifies as a woman or with a gender other than a man or a woman</t>
  </si>
  <si>
    <t>[17] 2023 BIPOC representation data for new grads and intern hires includes both self-identification questionnaire data and recruitment diversity data</t>
  </si>
  <si>
    <t>[18] This metric is calculated as the average score obtained in the annual Bell team member satisfaction survey. The team member engagement score is based on five specific questions and the percentage of employees who responded favourably (strongly agree or agree) to the questions out of the total number of employees who responded to the survey.</t>
  </si>
  <si>
    <r>
      <rPr>
        <sz val="10"/>
        <rFont val="Calibri"/>
        <family val="2"/>
        <scheme val="minor"/>
      </rPr>
      <t xml:space="preserve">To learn more, see </t>
    </r>
    <r>
      <rPr>
        <u/>
        <sz val="10"/>
        <color rgb="FF0066A4"/>
        <rFont val="Calibri"/>
        <family val="2"/>
        <scheme val="minor"/>
      </rPr>
      <t>Our networks</t>
    </r>
    <r>
      <rPr>
        <sz val="10"/>
        <rFont val="Calibri"/>
        <family val="2"/>
        <scheme val="minor"/>
      </rPr>
      <t xml:space="preserve"> web page.</t>
    </r>
  </si>
  <si>
    <r>
      <t>41.7</t>
    </r>
    <r>
      <rPr>
        <vertAlign val="superscript"/>
        <sz val="10"/>
        <color rgb="FF000000"/>
        <rFont val="Calibri"/>
        <family val="2"/>
        <scheme val="minor"/>
      </rPr>
      <t>[2]</t>
    </r>
  </si>
  <si>
    <r>
      <t>Community funding</t>
    </r>
    <r>
      <rPr>
        <vertAlign val="superscript"/>
        <sz val="10"/>
        <color rgb="FF000000"/>
        <rFont val="Calibri"/>
        <family val="2"/>
        <scheme val="minor"/>
      </rPr>
      <t>[1]</t>
    </r>
  </si>
  <si>
    <r>
      <t>Certified diverse suppliers</t>
    </r>
    <r>
      <rPr>
        <vertAlign val="superscript"/>
        <sz val="10"/>
        <color rgb="FF000000"/>
        <rFont val="Calibri"/>
        <family val="2"/>
        <scheme val="minor"/>
      </rPr>
      <t>[1]</t>
    </r>
    <r>
      <rPr>
        <sz val="10"/>
        <color rgb="FF000000"/>
        <rFont val="Calibri"/>
        <family val="2"/>
        <scheme val="minor"/>
      </rPr>
      <t xml:space="preserve"> spend ($ million)</t>
    </r>
  </si>
  <si>
    <t>[2] The reduction in Certified diverse suppliers spend is mostly attributed to a reduction in capital spending and slowed investments</t>
  </si>
  <si>
    <t>[1] We define certified diverse supplier as a business that is officially certified by a formal third-party certifying organization. Bell’s diverse spend is underrepresented, and limited to our current visibility of certified diverse suppliers. Year over year volatility can be a result of many factors, including but not limited to, supplier acquisitions, de-certification and/or a result of fair and equitable competition.</t>
  </si>
  <si>
    <r>
      <t>Wireline: Expand our purefibre footprint to 650 thousands additional locations 
by end 2023</t>
    </r>
    <r>
      <rPr>
        <vertAlign val="superscript"/>
        <sz val="10"/>
        <color rgb="FF000000"/>
        <rFont val="Calibri"/>
        <family val="2"/>
        <scheme val="minor"/>
      </rPr>
      <t>[1][2]</t>
    </r>
  </si>
  <si>
    <r>
      <t>Network reliability: Maintain network reliability level above 99.99%</t>
    </r>
    <r>
      <rPr>
        <vertAlign val="superscript"/>
        <sz val="10"/>
        <color rgb="FF000000"/>
        <rFont val="Calibri"/>
        <family val="2"/>
        <scheme val="minor"/>
      </rPr>
      <t>[1][3]</t>
    </r>
  </si>
  <si>
    <r>
      <t>n/a</t>
    </r>
    <r>
      <rPr>
        <vertAlign val="superscript"/>
        <sz val="10"/>
        <color rgb="FF000000"/>
        <rFont val="Calibri"/>
        <family val="2"/>
        <scheme val="minor"/>
      </rPr>
      <t>[2]</t>
    </r>
  </si>
  <si>
    <t>Spent more than $4.6 billion in capital expenditures on research and development since 2014</t>
  </si>
  <si>
    <r>
      <t>615</t>
    </r>
    <r>
      <rPr>
        <vertAlign val="superscript"/>
        <sz val="10"/>
        <color rgb="FF000000"/>
        <rFont val="Calibri"/>
        <family val="2"/>
        <scheme val="minor"/>
      </rPr>
      <t>[1]</t>
    </r>
  </si>
  <si>
    <t>SASB SV-ME-000.B</t>
  </si>
  <si>
    <t>Total independent productions in French (Crave)</t>
  </si>
  <si>
    <t>[1] Our 2022 capital research and development (R&amp;D) expenditure has been restated from $587M to $615M as costs in-scope were reassessed as part of ongoing Scientific Research and Experimental Development (SR&amp;ED) activities.</t>
  </si>
  <si>
    <r>
      <t>Complaints accepted by the Commission for Complaints for Telecom-television Services (CCTS)</t>
    </r>
    <r>
      <rPr>
        <b/>
        <vertAlign val="superscript"/>
        <sz val="14"/>
        <color rgb="FF0066A4"/>
        <rFont val="Calibri"/>
        <family val="2"/>
        <scheme val="minor"/>
      </rPr>
      <t>[1]</t>
    </r>
  </si>
  <si>
    <t xml:space="preserve">[1] Starting in 2023, we reduced the number of buildings for which we maintain BOMA Best certifications to focus our efforts on buildings with a significant number of Bell employees. </t>
  </si>
  <si>
    <t>GRI 305-6</t>
  </si>
  <si>
    <t>Waste reduction: Reach and maintain a 15% reduction in total waste sent to landfill by 2025, from a 2019 base year [1][2]</t>
  </si>
  <si>
    <t xml:space="preserve">TV receivers </t>
  </si>
  <si>
    <t xml:space="preserve">Modems </t>
  </si>
  <si>
    <t xml:space="preserve">Wifi pods </t>
  </si>
  <si>
    <t xml:space="preserve">Mobile phones </t>
  </si>
  <si>
    <r>
      <t>2,462,718</t>
    </r>
    <r>
      <rPr>
        <vertAlign val="superscript"/>
        <sz val="10"/>
        <color rgb="FF000000"/>
        <rFont val="Calibri"/>
        <family val="2"/>
        <scheme val="minor"/>
      </rPr>
      <t>[3]</t>
    </r>
  </si>
  <si>
    <r>
      <t>2,344,082</t>
    </r>
    <r>
      <rPr>
        <vertAlign val="superscript"/>
        <sz val="10"/>
        <color rgb="FF000000"/>
        <rFont val="Calibri"/>
        <family val="2"/>
        <scheme val="minor"/>
      </rPr>
      <t>[3]</t>
    </r>
  </si>
  <si>
    <r>
      <t>e-waste recovery: Recover 7 million used TV receivers, modems, mobile phones and WiFi pods between January 1, 2021 and the end of 2023</t>
    </r>
    <r>
      <rPr>
        <vertAlign val="superscript"/>
        <sz val="10"/>
        <color rgb="FF000000"/>
        <rFont val="Calibri"/>
        <family val="2"/>
        <scheme val="minor"/>
      </rPr>
      <t>[1]</t>
    </r>
  </si>
  <si>
    <r>
      <t>Hazardous waste: Divert 100% of generated hazardous waste to certified recyclers by 2024</t>
    </r>
    <r>
      <rPr>
        <vertAlign val="superscript"/>
        <sz val="10"/>
        <color rgb="FF000000"/>
        <rFont val="Calibri"/>
        <family val="2"/>
        <scheme val="minor"/>
      </rPr>
      <t>[1]</t>
    </r>
  </si>
  <si>
    <r>
      <t>Total</t>
    </r>
    <r>
      <rPr>
        <vertAlign val="superscript"/>
        <sz val="10"/>
        <color rgb="FF000000"/>
        <rFont val="Calibri"/>
        <family val="2"/>
        <scheme val="minor"/>
      </rPr>
      <t>[2]</t>
    </r>
  </si>
  <si>
    <r>
      <t>123,750</t>
    </r>
    <r>
      <rPr>
        <vertAlign val="superscript"/>
        <sz val="10"/>
        <color rgb="FF000000"/>
        <rFont val="Calibri"/>
        <family val="2"/>
        <scheme val="minor"/>
      </rPr>
      <t>[3]</t>
    </r>
    <r>
      <rPr>
        <sz val="10"/>
        <color rgb="FF000000"/>
        <rFont val="Calibri"/>
        <family val="2"/>
        <scheme val="minor"/>
      </rPr>
      <t xml:space="preserve"> </t>
    </r>
  </si>
  <si>
    <r>
      <t>105,167</t>
    </r>
    <r>
      <rPr>
        <vertAlign val="superscript"/>
        <sz val="10"/>
        <color rgb="FF000000"/>
        <rFont val="Calibri"/>
        <family val="2"/>
        <scheme val="minor"/>
      </rPr>
      <t>[3]</t>
    </r>
    <r>
      <rPr>
        <sz val="10"/>
        <color rgb="FF000000"/>
        <rFont val="Calibri"/>
        <family val="2"/>
        <scheme val="minor"/>
      </rPr>
      <t xml:space="preserve"> </t>
    </r>
  </si>
  <si>
    <r>
      <t>2021</t>
    </r>
    <r>
      <rPr>
        <vertAlign val="superscript"/>
        <sz val="10"/>
        <color rgb="FFFFFFFF"/>
        <rFont val="Calibri"/>
        <family val="2"/>
        <scheme val="minor"/>
      </rPr>
      <t>[1]</t>
    </r>
  </si>
  <si>
    <t>[4] Between October 1, 2020 and September 30, 2023</t>
  </si>
  <si>
    <r>
      <t>Fleet</t>
    </r>
    <r>
      <rPr>
        <vertAlign val="superscript"/>
        <sz val="10"/>
        <color rgb="FF000000"/>
        <rFont val="Calibri"/>
        <family val="2"/>
        <scheme val="minor"/>
      </rPr>
      <t xml:space="preserve"> [1]</t>
    </r>
  </si>
  <si>
    <r>
      <t>Hazardous materials</t>
    </r>
    <r>
      <rPr>
        <vertAlign val="superscript"/>
        <sz val="10"/>
        <color rgb="FF000000"/>
        <rFont val="Calibri"/>
        <family val="2"/>
        <scheme val="minor"/>
      </rPr>
      <t xml:space="preserve"> [2]</t>
    </r>
  </si>
  <si>
    <r>
      <t>Packaging products</t>
    </r>
    <r>
      <rPr>
        <vertAlign val="superscript"/>
        <sz val="10"/>
        <color rgb="FF000000"/>
        <rFont val="Calibri"/>
        <family val="2"/>
        <scheme val="minor"/>
      </rPr>
      <t xml:space="preserve"> [3]</t>
    </r>
  </si>
  <si>
    <r>
      <t>Hardware</t>
    </r>
    <r>
      <rPr>
        <vertAlign val="superscript"/>
        <sz val="10"/>
        <color rgb="FF000000"/>
        <rFont val="Calibri"/>
        <family val="2"/>
        <scheme val="minor"/>
      </rPr>
      <t xml:space="preserve"> [4]</t>
    </r>
  </si>
  <si>
    <r>
      <t>From our customers</t>
    </r>
    <r>
      <rPr>
        <vertAlign val="superscript"/>
        <sz val="10"/>
        <color rgb="FF000000"/>
        <rFont val="Calibri"/>
        <family val="2"/>
        <scheme val="minor"/>
      </rPr>
      <t xml:space="preserve"> [5]</t>
    </r>
  </si>
  <si>
    <t>GRI 306-2, 306-3, 306-4</t>
  </si>
  <si>
    <r>
      <t>7,760,323</t>
    </r>
    <r>
      <rPr>
        <b/>
        <vertAlign val="superscript"/>
        <sz val="10"/>
        <color rgb="FF000000"/>
        <rFont val="Calibri"/>
        <family val="2"/>
        <scheme val="minor"/>
      </rPr>
      <t>[4]</t>
    </r>
  </si>
  <si>
    <r>
      <t>9</t>
    </r>
    <r>
      <rPr>
        <b/>
        <vertAlign val="superscript"/>
        <sz val="10"/>
        <color rgb="FF000000"/>
        <rFont val="Calibri"/>
        <family val="2"/>
        <scheme val="minor"/>
      </rPr>
      <t>[1]</t>
    </r>
  </si>
  <si>
    <t>(16)%</t>
  </si>
  <si>
    <t>(8)%</t>
  </si>
  <si>
    <t>(5)%</t>
  </si>
  <si>
    <t>Diversion rate 
(%)</t>
  </si>
  <si>
    <t>GRI 305-7</t>
  </si>
  <si>
    <t>Increase</t>
  </si>
  <si>
    <t>GRI 302-2, 305-1,2,3,5</t>
  </si>
  <si>
    <t>[2] Scope 3 and total data restated.</t>
  </si>
  <si>
    <r>
      <t>Tonnes of CO</t>
    </r>
    <r>
      <rPr>
        <vertAlign val="subscript"/>
        <sz val="10"/>
        <color rgb="FFFFFFFF"/>
        <rFont val="Calibri"/>
        <family val="2"/>
        <scheme val="minor"/>
      </rPr>
      <t>2</t>
    </r>
    <r>
      <rPr>
        <sz val="10"/>
        <color rgb="FFFFFFFF"/>
        <rFont val="Calibri"/>
        <family val="2"/>
        <scheme val="minor"/>
      </rPr>
      <t xml:space="preserve"> equivalent (CO</t>
    </r>
    <r>
      <rPr>
        <vertAlign val="subscript"/>
        <sz val="10"/>
        <color rgb="FFFFFFFF"/>
        <rFont val="Calibri"/>
        <family val="2"/>
        <scheme val="minor"/>
      </rPr>
      <t>2</t>
    </r>
    <r>
      <rPr>
        <sz val="10"/>
        <color rgb="FFFFFFFF"/>
        <rFont val="Calibri"/>
        <family val="2"/>
        <scheme val="minor"/>
      </rPr>
      <t>e)</t>
    </r>
    <r>
      <rPr>
        <vertAlign val="superscript"/>
        <sz val="10"/>
        <color rgb="FFFFFFFF"/>
        <rFont val="Calibri"/>
        <family val="2"/>
        <scheme val="minor"/>
      </rPr>
      <t>[1]</t>
    </r>
  </si>
  <si>
    <r>
      <t>2022</t>
    </r>
    <r>
      <rPr>
        <vertAlign val="superscript"/>
        <sz val="10"/>
        <color rgb="FFFFFFFF"/>
        <rFont val="Calibri"/>
        <family val="2"/>
        <scheme val="minor"/>
      </rPr>
      <t>[2]</t>
    </r>
  </si>
  <si>
    <r>
      <t>2021</t>
    </r>
    <r>
      <rPr>
        <vertAlign val="superscript"/>
        <sz val="10"/>
        <color rgb="FFFFFFFF"/>
        <rFont val="Calibri"/>
        <family val="2"/>
        <scheme val="minor"/>
      </rPr>
      <t>[2]</t>
    </r>
  </si>
  <si>
    <r>
      <t>2020</t>
    </r>
    <r>
      <rPr>
        <vertAlign val="superscript"/>
        <sz val="10"/>
        <color rgb="FFFFFFFF"/>
        <rFont val="Calibri"/>
        <family val="2"/>
        <scheme val="minor"/>
      </rPr>
      <t>[2]</t>
    </r>
  </si>
  <si>
    <t>SASB TC-TL-130a.1</t>
  </si>
  <si>
    <t>GRI 302-5</t>
  </si>
  <si>
    <t>De-powered DMS equipment (147 cabinets)
Consolidated, optimized and virtualized servers 
(the equivalent of 400 physical servers)</t>
  </si>
  <si>
    <t>Replaced 1,079 older vehicles with new, more fuel-efficient models</t>
  </si>
  <si>
    <t>Introduced 275 electric vehicles and 3 hybrid vehicles to our fleet</t>
  </si>
  <si>
    <r>
      <t>GHG emissions reduction 
(tonnes of CO</t>
    </r>
    <r>
      <rPr>
        <vertAlign val="subscript"/>
        <sz val="10"/>
        <color rgb="FFFFFFFF"/>
        <rFont val="Calibri"/>
        <family val="2"/>
        <scheme val="minor"/>
      </rPr>
      <t>2</t>
    </r>
    <r>
      <rPr>
        <sz val="10"/>
        <color rgb="FFFFFFFF"/>
        <rFont val="Calibri"/>
        <family val="2"/>
        <scheme val="minor"/>
      </rPr>
      <t>e)</t>
    </r>
  </si>
  <si>
    <t>2023 
performance</t>
  </si>
  <si>
    <t>2022 
performance</t>
  </si>
  <si>
    <t>2021 
performance</t>
  </si>
  <si>
    <t>GRI 302-3, 305-4</t>
  </si>
  <si>
    <t>[1] Total operating revenues of the GHG reporting period, July 1 of the previous year to June 30 of the reporting year.</t>
  </si>
  <si>
    <r>
      <t>Total operating revenues</t>
    </r>
    <r>
      <rPr>
        <vertAlign val="superscript"/>
        <sz val="10"/>
        <color rgb="FF000000"/>
        <rFont val="Calibri"/>
        <family val="2"/>
        <scheme val="minor"/>
      </rPr>
      <t xml:space="preserve"> [1]</t>
    </r>
    <r>
      <rPr>
        <sz val="10"/>
        <color rgb="FF000000"/>
        <rFont val="Calibri"/>
        <family val="2"/>
        <scheme val="minor"/>
      </rPr>
      <t xml:space="preserve">
($ millions)</t>
    </r>
  </si>
  <si>
    <r>
      <t>Tonnes of CO</t>
    </r>
    <r>
      <rPr>
        <vertAlign val="subscript"/>
        <sz val="10"/>
        <color rgb="FF000000"/>
        <rFont val="Calibri"/>
        <family val="2"/>
        <scheme val="minor"/>
      </rPr>
      <t>2</t>
    </r>
    <r>
      <rPr>
        <sz val="10"/>
        <color rgb="FF000000"/>
        <rFont val="Calibri"/>
        <family val="2"/>
        <scheme val="minor"/>
      </rPr>
      <t xml:space="preserve"> equivalent (CO</t>
    </r>
    <r>
      <rPr>
        <vertAlign val="subscript"/>
        <sz val="10"/>
        <color rgb="FF000000"/>
        <rFont val="Calibri"/>
        <family val="2"/>
        <scheme val="minor"/>
      </rPr>
      <t>2</t>
    </r>
    <r>
      <rPr>
        <sz val="10"/>
        <color rgb="FF000000"/>
        <rFont val="Calibri"/>
        <family val="2"/>
        <scheme val="minor"/>
      </rPr>
      <t>e), 2022, 2023</t>
    </r>
  </si>
  <si>
    <r>
      <t>3</t>
    </r>
    <r>
      <rPr>
        <vertAlign val="superscript"/>
        <sz val="10"/>
        <color rgb="FF000000"/>
        <rFont val="Calibri"/>
        <family val="2"/>
        <scheme val="minor"/>
      </rPr>
      <t xml:space="preserve"> [2]</t>
    </r>
  </si>
  <si>
    <t>GHG 
Emissions Type</t>
  </si>
  <si>
    <t>Indirect 
emissions</t>
  </si>
  <si>
    <t>Direct GHG emissions from sources that are controlled by Bell: consumption of fuel (by our vehicle fleet, facilities and equipment) and the accidental release of ozone depleting substances (from cooling equipment).</t>
  </si>
  <si>
    <t>Indirect GHG emissions associated with the consumption of purchased electricity, heating/cooling and steam required by Bell's activities in
our buildings and other facilities.</t>
  </si>
  <si>
    <t>Other indirect GHG emissions associated with activities up and down Bell's value chain, which are
categorized as follows:</t>
  </si>
  <si>
    <t>Purchased goods and services: extraction, production and transportation of goods and services purchased or acquired by Bell.</t>
  </si>
  <si>
    <t>Capital goods: extraction, production and transportation of capital goods purchased or acquired by Bell.</t>
  </si>
  <si>
    <t>Fuel and energy-related activities: extraction, production and transportation of fuels and energy
purchased or acquired by Bell (not already accounted for in scope 1 or 2), including:
• upstream emissions of fuels consumed by Bell
• upstream emissions related to fuels consumed by the generation of electricity, heating/cooling
and steam purchased by Bell
• generation of electricity, heating/cooling and steam that is lost in transmission and distribution systems.</t>
  </si>
  <si>
    <t>Upstream transportation and distribution (T&amp;D) in vehicles and facilities not owned or controlled by
Bell, including:
• T&amp;D of products purchased by Bell between our tier 1 suppliers and our own operations
• T&amp;D services purchased by Bell, including inbound and outbound logistics, and T&amp;D between our own facilities.</t>
  </si>
  <si>
    <t>Business travel: transportation of Bell employees for business-related activities (including travel by air,
rail, rented vehicles and personal vehicles).</t>
  </si>
  <si>
    <t>Employee commuting: transportation of Bell
employees between their homes and their worksites (including commuting by public transit and personal vehicles).</t>
  </si>
  <si>
    <t>Downstream T&amp;D in vehicles and facilities not owned or controlled by Bell: T&amp;D of products sold by
Bell between our operations and the end consumer, including retail and storage.</t>
  </si>
  <si>
    <t>Use of sold products: end use of goods and services sold by Bell.</t>
  </si>
  <si>
    <t>End-of-life treatment of sold products: waste disposal and treatment of products sold by Bell at the end of their life.</t>
  </si>
  <si>
    <t>Franchises: operation of Bell's franchises (not already accounted for in scope 1 or 2).</t>
  </si>
  <si>
    <t>Investments: operation of investments (not already
accounted for in scope 1 or 2), including equity investments (such as associates and joint ventures), debt investments and project finance.</t>
  </si>
  <si>
    <t>[1] Scope 3 and total data restated.</t>
  </si>
  <si>
    <t>[2] Category 8. Upstream leased assets is not individually reported since fuel and energy consumption from leased assets were considered in scope 1 and scope 2 and are thus included in Fuel and energy related activities (cat. 3). Category 10. Processing of sold products is not applicable and Category 13. Downstream leased assets is considered negligible.</t>
  </si>
  <si>
    <r>
      <t>2022</t>
    </r>
    <r>
      <rPr>
        <vertAlign val="superscript"/>
        <sz val="10"/>
        <color rgb="FFFFFFFF"/>
        <rFont val="Calibri"/>
        <family val="2"/>
        <scheme val="minor"/>
      </rPr>
      <t>[1]</t>
    </r>
  </si>
  <si>
    <t>GRI 302-1</t>
  </si>
  <si>
    <t>Number of spills reported</t>
  </si>
  <si>
    <t>Concerns reported by third parties</t>
  </si>
  <si>
    <t>Environmental infractions that resulted from inspections by authorities</t>
  </si>
  <si>
    <t>Number of infractions that resulted with penalties or fines</t>
  </si>
  <si>
    <t>Communication and Technology Services</t>
  </si>
  <si>
    <t>GRI 2-7, 405-1</t>
  </si>
  <si>
    <r>
      <t>BIPOC representation in new graduate and intern hires</t>
    </r>
    <r>
      <rPr>
        <vertAlign val="superscript"/>
        <sz val="10"/>
        <color rgb="FF000000"/>
        <rFont val="Calibri"/>
        <family val="2"/>
        <scheme val="minor"/>
      </rPr>
      <t xml:space="preserve"> [1][3]</t>
    </r>
  </si>
  <si>
    <r>
      <t>BIPOC representation in Bell senior management</t>
    </r>
    <r>
      <rPr>
        <vertAlign val="superscript"/>
        <sz val="10"/>
        <color rgb="FF000000"/>
        <rFont val="Calibri"/>
        <family val="2"/>
        <scheme val="minor"/>
      </rPr>
      <t xml:space="preserve"> [1]</t>
    </r>
  </si>
  <si>
    <r>
      <t>Gender diversity in executive positions</t>
    </r>
    <r>
      <rPr>
        <vertAlign val="superscript"/>
        <sz val="10"/>
        <color rgb="FF000000"/>
        <rFont val="Calibri"/>
        <family val="2"/>
        <scheme val="minor"/>
      </rPr>
      <t xml:space="preserve"> [1]</t>
    </r>
  </si>
  <si>
    <t>[3] 2023 BIPOC representation data for new grads and intern hires includes both self-identification questionnaire data and recruitment diversity data.</t>
  </si>
  <si>
    <t>At the end of 2023, our team consisted of 45,132 employees, an increase of 522 employees, compared to the 44,610 employees at the end of 2022, attributable to the aquisitions of 3 subsidiary companies and external hires.</t>
  </si>
  <si>
    <t>GRI 403-6 403-9</t>
  </si>
  <si>
    <t>[2] 2020, 2021 and 2022 data has been restated. See ''About This Report'' section of the 2023 Integrated annual report for details.</t>
  </si>
  <si>
    <r>
      <t>90% of people leaders to complete mandatory base training 
on mental health</t>
    </r>
    <r>
      <rPr>
        <vertAlign val="superscript"/>
        <sz val="10"/>
        <color rgb="FF000000"/>
        <rFont val="Calibri"/>
        <family val="2"/>
        <scheme val="minor"/>
      </rPr>
      <t xml:space="preserve"> [1]</t>
    </r>
  </si>
  <si>
    <r>
      <t>Report annual time lost accident frequency rate in our workplace by injuries per 200,000 hours worked</t>
    </r>
    <r>
      <rPr>
        <vertAlign val="superscript"/>
        <sz val="10"/>
        <color rgb="FF000000"/>
        <rFont val="Calibri"/>
        <family val="2"/>
        <scheme val="minor"/>
      </rPr>
      <t xml:space="preserve"> [1][2]</t>
    </r>
  </si>
  <si>
    <t>GRI 404-2</t>
  </si>
  <si>
    <r>
      <t>Reach and maintain an overall team member engagement score of 75%</t>
    </r>
    <r>
      <rPr>
        <vertAlign val="superscript"/>
        <sz val="10"/>
        <color rgb="FF000000"/>
        <rFont val="Calibri"/>
        <family val="2"/>
        <scheme val="minor"/>
      </rPr>
      <t xml:space="preserve"> [1]</t>
    </r>
  </si>
  <si>
    <t>as of 2023 YE</t>
  </si>
  <si>
    <t>as of 2022 YE</t>
  </si>
  <si>
    <t>[2] Occupational labour market availability indicates the percentage of persons in each designated group in the Canadian workforce who may have the skills necessary to fill occupational roles at Bell based on a December 2023 headcount. The data are provided to Bell by the Canadian government, and are based on the 2016 National Household Survey and the 2017 Canadian Survey on Disability. This is the most current information available.</t>
  </si>
  <si>
    <r>
      <t>Visible minorities</t>
    </r>
    <r>
      <rPr>
        <vertAlign val="superscript"/>
        <sz val="10"/>
        <color rgb="FF000000"/>
        <rFont val="Calibri"/>
        <family val="2"/>
        <scheme val="minor"/>
      </rPr>
      <t xml:space="preserve"> [4]</t>
    </r>
  </si>
  <si>
    <r>
      <t>Persons with disabilities</t>
    </r>
    <r>
      <rPr>
        <vertAlign val="superscript"/>
        <sz val="10"/>
        <color rgb="FF000000"/>
        <rFont val="Calibri"/>
        <family val="2"/>
        <scheme val="minor"/>
      </rPr>
      <t xml:space="preserve"> [4]</t>
    </r>
  </si>
  <si>
    <r>
      <t>Indigenous peoples</t>
    </r>
    <r>
      <rPr>
        <vertAlign val="superscript"/>
        <sz val="10"/>
        <color rgb="FF000000"/>
        <rFont val="Calibri"/>
        <family val="2"/>
        <scheme val="minor"/>
      </rPr>
      <t xml:space="preserve"> [4]</t>
    </r>
  </si>
  <si>
    <r>
      <t>Executives</t>
    </r>
    <r>
      <rPr>
        <b/>
        <vertAlign val="superscript"/>
        <sz val="10"/>
        <color rgb="FF0066A4"/>
        <rFont val="Calibri"/>
        <family val="2"/>
        <scheme val="minor"/>
      </rPr>
      <t xml:space="preserve"> [1]</t>
    </r>
  </si>
  <si>
    <r>
      <t>2022 LMA</t>
    </r>
    <r>
      <rPr>
        <vertAlign val="superscript"/>
        <sz val="10"/>
        <color rgb="FFFFFFFF"/>
        <rFont val="Calibri"/>
        <family val="2"/>
        <scheme val="minor"/>
      </rPr>
      <t xml:space="preserve"> [2]</t>
    </r>
  </si>
  <si>
    <r>
      <t>2023</t>
    </r>
    <r>
      <rPr>
        <vertAlign val="superscript"/>
        <sz val="10"/>
        <color rgb="FFFFFFFF"/>
        <rFont val="Calibri"/>
        <family val="2"/>
        <scheme val="minor"/>
      </rPr>
      <t xml:space="preserve"> [3]</t>
    </r>
  </si>
  <si>
    <r>
      <t>2022</t>
    </r>
    <r>
      <rPr>
        <vertAlign val="superscript"/>
        <sz val="10"/>
        <color rgb="FFFFFFFF"/>
        <rFont val="Calibri"/>
        <family val="2"/>
        <scheme val="minor"/>
      </rPr>
      <t xml:space="preserve"> [3]</t>
    </r>
  </si>
  <si>
    <t>GRI 401-1</t>
  </si>
  <si>
    <r>
      <t>Total (excluding all temporary employees)</t>
    </r>
    <r>
      <rPr>
        <vertAlign val="superscript"/>
        <sz val="10"/>
        <color rgb="FF000000"/>
        <rFont val="Calibri"/>
        <family val="2"/>
        <scheme val="minor"/>
      </rPr>
      <t>[2]</t>
    </r>
  </si>
  <si>
    <t>GRI 2-7, 405-1,</t>
  </si>
  <si>
    <r>
      <t>Executives</t>
    </r>
    <r>
      <rPr>
        <vertAlign val="superscript"/>
        <sz val="10"/>
        <color rgb="FF000000"/>
        <rFont val="Calibri"/>
        <family val="2"/>
        <scheme val="minor"/>
      </rPr>
      <t xml:space="preserve"> [1]</t>
    </r>
  </si>
  <si>
    <r>
      <t>BIPOC</t>
    </r>
    <r>
      <rPr>
        <vertAlign val="superscript"/>
        <sz val="10"/>
        <color rgb="FFFFFFFF"/>
        <rFont val="Calibri"/>
        <family val="2"/>
        <scheme val="minor"/>
      </rPr>
      <t xml:space="preserve"> [2][3]</t>
    </r>
  </si>
  <si>
    <r>
      <t>Female</t>
    </r>
    <r>
      <rPr>
        <vertAlign val="superscript"/>
        <sz val="10"/>
        <color rgb="FFFFFFFF"/>
        <rFont val="Calibri"/>
        <family val="2"/>
        <scheme val="minor"/>
      </rPr>
      <t xml:space="preserve"> [1]</t>
    </r>
  </si>
  <si>
    <t>GRI 2-30, 407-1</t>
  </si>
  <si>
    <t>CSN</t>
  </si>
  <si>
    <t>SEPB</t>
  </si>
  <si>
    <t>GRI 405-2</t>
  </si>
  <si>
    <t>238</t>
  </si>
  <si>
    <t>GRI 201-3</t>
  </si>
  <si>
    <t>Medical plan
(paid through Flexdollars)</t>
  </si>
  <si>
    <t>Dental plan
(paid through Flexdollars)</t>
  </si>
  <si>
    <t xml:space="preserve">	•Routine
	•Restorative
	•Major Services
	•Orthodontics
	•Includes coverage for spouse and dependent children</t>
  </si>
  <si>
    <t>Health care navigation and medical support programs
(paid by company)</t>
  </si>
  <si>
    <t xml:space="preserve">	•Incidental
	•Short-term
	•Long-term</t>
  </si>
  <si>
    <r>
      <t xml:space="preserve">	•Including business travel accident insurance
</t>
    </r>
    <r>
      <rPr>
        <sz val="10"/>
        <color rgb="FF000000"/>
        <rFont val="Bell Slim Office"/>
      </rPr>
      <t/>
    </r>
  </si>
  <si>
    <t xml:space="preserve">	•Maternity: 70% salary replacement up to 17 weeks
	•Parental (for birth mother or other parent, including adoptive parent):
	•70% salary replacement up to 19 weeks
	•Adoption: 70% salary replacement up to 19 weeks</t>
  </si>
  <si>
    <t>Virtual health care program
(paid by company)</t>
  </si>
  <si>
    <t xml:space="preserve">	•Confidential, 24/7 access to a nurse or doctor through secure online
video consultations for employees and their spouse and dependent children</t>
  </si>
  <si>
    <t xml:space="preserve">	•Optional life and accident insurance
	•Critical Illness insurance
	•Includes coverage for family members</t>
  </si>
  <si>
    <t xml:space="preserve">	•Purchase of BCE Inc. common shares through payroll deductions
	•Participation is voluntary after 6 months of net credited service
	•Employee contribution level from 0% to 12% of basic salary (increments of 1%)
	•One-third company match, maximum 2% (1/3 of 6%) subject to a two-year vesting period
	•Possibility to transfer shares to the Group RSP, TFSA and FHSA</t>
  </si>
  <si>
    <t xml:space="preserve">	•Participation is voluntary
	•Employee contributions only, including transfer of BCE shares from ESP
	•Employee may choose from 2 approaches to build investment mix – customized approach with 14 investment options, including one ESG fund focusing on companies with lower carbon emissions and guaranteed interest accounts, or automatic approach life cycle option
	•Low investment fees
	•Can transfer Group RSP account in the Bell Retirement Income Option</t>
  </si>
  <si>
    <t xml:space="preserve">	•Participation is voluntary
	•Employee contributions only, including transfer of BCE shares from ESP
	•Similar investment options as under the Group RSP
	•Low investment fees</t>
  </si>
  <si>
    <t xml:space="preserve">	•Participation is voluntary for first-time home buyers
	•Employee contributions only, including transfer of BCE shares from ESP
	•Similar investment options as under the Group RSP
	•Low investment fees</t>
  </si>
  <si>
    <t xml:space="preserve">	•Participation is voluntary
	•Employee contributions only
	•Mainly fixed income investment options to limit account fluctuations
	•Low investment fees</t>
  </si>
  <si>
    <t xml:space="preserve">	•Prescription drugs
	•Hospitalization and emergency care
	•Registered nurse
	•Other medical supplies and services
	•Vision care
	•Professional services (physiotherapist, chiropractor, chiropodist, podiatrist, 
athletic therapist, osteopath, audiologist, massage therapist, naturopath, acupuncturist, 
homeopath, nutritionist/dietitian)
	•Unlimited coverage for mental health providers (psychologist, social worker, 
licensed psychotherapist, psychoeducator, registered clinical counsellor and couples 
or family therapist)
	•Gender affirmation benefit
	•Adoption &amp; surrogacy coverage
	•Fertility coverage
	•Personal travel insurance
	•Trip cancellation insurance
	•Business travel emergency medical insurance
	•Includes coverage for spouse and dependent children</t>
  </si>
  <si>
    <t>For purchase of
	•Optional / enhanced medical and dental coverage
	•Vacation days
	•Health Service Navigator
Remaining Flexdollars to be deposited in either or both of:
	•Health reimbursement account, used to pay for health care expenses not covered 
by plans
	•Lifestyle account, used to pay for fitness and recreation expenses, daycare expenses, 
education expenses, and insurance expenses.
	•Covers expenses incurred by spouse and dependent children</t>
  </si>
  <si>
    <t xml:space="preserve">	•Personal nurse advocate for case management and referral services for more than 
12,000 medical conditions for employees 
	•Includes coverage for spouse and dependent children</t>
  </si>
  <si>
    <t>Basic life + accident insurance
(paid by company)</t>
  </si>
  <si>
    <t xml:space="preserve">	•Defined Contribution (DC) pension arrangement
	•Participation is mandatory after 3 months of net credited service
	•Employee contributions of 0% to 12% of pensionable earnings
	•Employer contribution: automatic 4% + 100% matching of employee's 
contribution up to a maximum additional 2% of pensionable earnings
•Flexible option to reallocate up to 2% of employee contributions to another savings 
plan (Group RSP, TFSA, FHSA or short-term TFSA) while continuing to benefit from 
the employer’s matching contribution in the DC plan
	•Employee may choose from 2 approaches to build investment mix – customized approach 
with 14 investment options, including one ESG fund focusing on companies with lower 
carbon emissions, or automatic approach life cycle option
	•Bell Retirement Income Option allows retiring employees to remain in the pension plan 
and draw income directly from their plan account with the same investment options and 
planning tools available to them as employee members; retiring employees also have 
the option to transfer external registered savings and consolidate their retirement assets 
on one platform</t>
  </si>
  <si>
    <t>Short-term Tax Free Savings Account 
(Short-term TFSA)</t>
  </si>
  <si>
    <t>Other optional coverage available
(paid by team members)</t>
  </si>
  <si>
    <t xml:space="preserve">Supplemental allowance plan top up
(paid by company)
</t>
  </si>
  <si>
    <t>Our capital comes from our investors, lenders and free cash flow that is generated from our operations. We achieve financial growth through ongoing investment in our purpose to advance how Canadians connect with each other and the world, while seeking to deliver shareholder returns through dividend growth.</t>
  </si>
  <si>
    <t>GRI 207</t>
  </si>
  <si>
    <t>Annual payments to the Canadian Radio-television &amp; Telecommunications 
Commission (CRTC)</t>
  </si>
  <si>
    <r>
      <t>Science-based targets (SBTs)</t>
    </r>
    <r>
      <rPr>
        <b/>
        <vertAlign val="superscript"/>
        <sz val="10"/>
        <color rgb="FF000000"/>
        <rFont val="Calibri"/>
        <family val="2"/>
        <scheme val="minor"/>
      </rPr>
      <t>[8]</t>
    </r>
  </si>
  <si>
    <r>
      <rPr>
        <sz val="10"/>
        <rFont val="Calibri"/>
        <family val="2"/>
        <scheme val="minor"/>
      </rPr>
      <t xml:space="preserve">To read more about our corporate responsibility approach, see </t>
    </r>
    <r>
      <rPr>
        <u/>
        <sz val="10"/>
        <color rgb="FF0066A4"/>
        <rFont val="Calibri"/>
        <family val="2"/>
        <scheme val="minor"/>
      </rPr>
      <t>Our corporate responsibility approach</t>
    </r>
    <r>
      <rPr>
        <sz val="10"/>
        <rFont val="Calibri"/>
        <family val="2"/>
        <scheme val="minor"/>
      </rPr>
      <t xml:space="preserve"> complementary report.</t>
    </r>
  </si>
  <si>
    <r>
      <rPr>
        <sz val="10"/>
        <rFont val="Calibri"/>
        <family val="2"/>
        <scheme val="minor"/>
      </rPr>
      <t xml:space="preserve">See PwC's </t>
    </r>
    <r>
      <rPr>
        <u/>
        <sz val="10"/>
        <color rgb="FF0066A4"/>
        <rFont val="Calibri"/>
        <family val="2"/>
        <scheme val="minor"/>
      </rPr>
      <t>limited assurance report</t>
    </r>
    <r>
      <rPr>
        <sz val="10"/>
        <rFont val="Calibri"/>
        <family val="2"/>
        <scheme val="minor"/>
      </rPr>
      <t>.</t>
    </r>
  </si>
  <si>
    <r>
      <rPr>
        <sz val="10"/>
        <rFont val="Calibri"/>
        <family val="2"/>
        <scheme val="minor"/>
      </rPr>
      <t xml:space="preserve">To learn more, see </t>
    </r>
    <r>
      <rPr>
        <u/>
        <sz val="10"/>
        <color rgb="FF0066A4"/>
        <rFont val="Calibri"/>
        <family val="2"/>
        <scheme val="minor"/>
      </rPr>
      <t>Our customers and relationships</t>
    </r>
    <r>
      <rPr>
        <sz val="10"/>
        <rFont val="Calibri"/>
        <family val="2"/>
        <scheme val="minor"/>
      </rPr>
      <t xml:space="preserve"> web page </t>
    </r>
  </si>
  <si>
    <r>
      <t>n/a</t>
    </r>
    <r>
      <rPr>
        <vertAlign val="superscript"/>
        <sz val="10"/>
        <color rgb="FF000000"/>
        <rFont val="Calibri"/>
        <family val="2"/>
        <scheme val="minor"/>
      </rPr>
      <t xml:space="preserve"> [2]</t>
    </r>
  </si>
  <si>
    <r>
      <t>n/a</t>
    </r>
    <r>
      <rPr>
        <vertAlign val="superscript"/>
        <sz val="10"/>
        <color rgb="FF000000"/>
        <rFont val="Calibri"/>
        <family val="2"/>
        <scheme val="minor"/>
      </rPr>
      <t xml:space="preserve"> [1]</t>
    </r>
  </si>
  <si>
    <r>
      <t xml:space="preserve">as well as the </t>
    </r>
    <r>
      <rPr>
        <u/>
        <sz val="10"/>
        <color rgb="FF0066A4"/>
        <rFont val="Calibri"/>
        <family val="2"/>
        <scheme val="minor"/>
      </rPr>
      <t>Empowering voices and fostering a space for all</t>
    </r>
    <r>
      <rPr>
        <sz val="10"/>
        <color rgb="FF000000"/>
        <rFont val="Calibri"/>
        <family val="2"/>
        <scheme val="minor"/>
      </rPr>
      <t xml:space="preserve"> complementary report.</t>
    </r>
  </si>
  <si>
    <r>
      <t>$70</t>
    </r>
    <r>
      <rPr>
        <b/>
        <vertAlign val="superscript"/>
        <sz val="10"/>
        <color rgb="FF000000"/>
        <rFont val="Calibri"/>
        <family val="2"/>
        <scheme val="minor"/>
      </rPr>
      <t>[2]</t>
    </r>
  </si>
  <si>
    <t>$104</t>
  </si>
  <si>
    <t>$129</t>
  </si>
  <si>
    <t>$83</t>
  </si>
  <si>
    <r>
      <t xml:space="preserve">To learn more, see </t>
    </r>
    <r>
      <rPr>
        <u/>
        <sz val="10"/>
        <color rgb="FF0066A4"/>
        <rFont val="Calibri"/>
        <family val="2"/>
        <scheme val="minor"/>
      </rPr>
      <t>Our products and services</t>
    </r>
    <r>
      <rPr>
        <sz val="10"/>
        <color rgb="FF000000"/>
        <rFont val="Calibri"/>
        <family val="2"/>
        <scheme val="minor"/>
      </rPr>
      <t xml:space="preserve"> web page</t>
    </r>
  </si>
  <si>
    <t>Hours produced / commissioned</t>
  </si>
  <si>
    <r>
      <t xml:space="preserve">To learn more, see </t>
    </r>
    <r>
      <rPr>
        <u/>
        <sz val="10"/>
        <color rgb="FF0066A4"/>
        <rFont val="Calibri"/>
        <family val="2"/>
        <scheme val="minor"/>
      </rPr>
      <t>Our environment</t>
    </r>
    <r>
      <rPr>
        <sz val="10"/>
        <color rgb="FF000000"/>
        <rFont val="Calibri"/>
        <family val="2"/>
        <scheme val="minor"/>
      </rPr>
      <t xml:space="preserve"> web page</t>
    </r>
  </si>
  <si>
    <r>
      <t xml:space="preserve">as well as the </t>
    </r>
    <r>
      <rPr>
        <u/>
        <sz val="10"/>
        <color rgb="FF0066A4"/>
        <rFont val="Calibri"/>
        <family val="2"/>
        <scheme val="minor"/>
      </rPr>
      <t>Climate action report</t>
    </r>
    <r>
      <rPr>
        <sz val="10"/>
        <color rgb="FF000000"/>
        <rFont val="Calibri"/>
        <family val="2"/>
        <scheme val="minor"/>
      </rPr>
      <t>.</t>
    </r>
  </si>
  <si>
    <t>GRI 303-1, 303-5</t>
  </si>
  <si>
    <t>GRI 302-2, 305-1, 305-2, 305-3, 305-6</t>
  </si>
  <si>
    <r>
      <t xml:space="preserve">[1] PwC provided limited assurance over the 2020, 2021, 2022 and 2023 GHG emissions of scope 1, scope 2 and part of scope 3 (categores 1 and 6) (indirect emissions categorized as business travel activities). See </t>
    </r>
    <r>
      <rPr>
        <u/>
        <sz val="8"/>
        <color rgb="FF0066A4"/>
        <rFont val="Bell Slim Office"/>
      </rPr>
      <t>PwC’s assurance statement</t>
    </r>
    <r>
      <rPr>
        <sz val="8"/>
        <color rgb="FF000000"/>
        <rFont val="Bell Slim Office"/>
      </rPr>
      <t>.</t>
    </r>
  </si>
  <si>
    <r>
      <t>As Canada’s largest communications company</t>
    </r>
    <r>
      <rPr>
        <vertAlign val="superscript"/>
        <sz val="14"/>
        <color rgb="FF0066A4"/>
        <rFont val="Calibri"/>
        <family val="2"/>
        <scheme val="minor"/>
      </rPr>
      <t>[1]</t>
    </r>
    <r>
      <rPr>
        <sz val="14"/>
        <color rgb="FF0066A4"/>
        <rFont val="Calibri"/>
        <family val="2"/>
        <scheme val="minor"/>
      </rPr>
      <t xml:space="preserve">, we strive to create an environmentally sustainable future through responsible management of environmental impacts and mitigating the effects of climate change. Our stakeholders expect that our environmental focus be defined by purposeful action, so we are making progress toward optimal resource use by advancing our circular economy model and by seeking to reduce our GHG footprint.
</t>
    </r>
    <r>
      <rPr>
        <sz val="8"/>
        <color rgb="FF0066A4"/>
        <rFont val="Calibri"/>
        <family val="2"/>
        <scheme val="minor"/>
      </rPr>
      <t xml:space="preserve">
[1] Based on total revenue and total combined customer connections</t>
    </r>
  </si>
  <si>
    <r>
      <t xml:space="preserve">To learn more, see </t>
    </r>
    <r>
      <rPr>
        <u/>
        <sz val="10"/>
        <color rgb="FF0066A4"/>
        <rFont val="Calibri"/>
        <family val="2"/>
        <scheme val="minor"/>
      </rPr>
      <t>Our people</t>
    </r>
    <r>
      <rPr>
        <sz val="10"/>
        <color rgb="FF000000"/>
        <rFont val="Calibri"/>
        <family val="2"/>
        <scheme val="minor"/>
      </rPr>
      <t xml:space="preserve"> web page.</t>
    </r>
  </si>
  <si>
    <t xml:space="preserve">The GRI Sustainability Reporting Standards (GRI Standards) are the first and most widely adopted global standards for sustainability reporting. 
This content index is required by GRI Standards disclosure, serves as a navigation tool that specifies which GRI Standards indicators have been used in our corporate disclosures, and where these disclosures can be found. </t>
  </si>
  <si>
    <t>GRI 2: General disclosures</t>
  </si>
  <si>
    <t>2023 Integrated annual report - About this report</t>
  </si>
  <si>
    <t>2023 Integrated annual report - About this report - Reporting structure and reporting period</t>
  </si>
  <si>
    <t xml:space="preserve">2023 Integrated annual report - About this report - Restated data </t>
  </si>
  <si>
    <t xml:space="preserve">2023 Integrated annual report - About this report - ESG and sustainability data verification </t>
  </si>
  <si>
    <t>Approach to stakeholder engagement</t>
  </si>
  <si>
    <t>2-30</t>
  </si>
  <si>
    <t>GRI 3: Material topics</t>
  </si>
  <si>
    <t>GRI 201: Economic performance</t>
  </si>
  <si>
    <t>Direct economic value generated and distributed</t>
  </si>
  <si>
    <t>201-2</t>
  </si>
  <si>
    <t>Financial implications and other risks and opportunities due to climate change</t>
  </si>
  <si>
    <t>201-3</t>
  </si>
  <si>
    <t>Defined benefit plan obligations and other retirement plans</t>
  </si>
  <si>
    <t>201-4</t>
  </si>
  <si>
    <t>Financial assistance received from government</t>
  </si>
  <si>
    <t>GRI 203: Indirect economic impacts</t>
  </si>
  <si>
    <t>203-1</t>
  </si>
  <si>
    <t>203-2</t>
  </si>
  <si>
    <t>Significant indirect economic impacts</t>
  </si>
  <si>
    <t>GRI 205: Anti-corruption</t>
  </si>
  <si>
    <t>205-2</t>
  </si>
  <si>
    <t>Communication and training about anti-corruption policies and procedures</t>
  </si>
  <si>
    <t>GRI 207: Tax</t>
  </si>
  <si>
    <t>Tax</t>
  </si>
  <si>
    <t>GRI 301: Materials</t>
  </si>
  <si>
    <t>GRI 302: Energy</t>
  </si>
  <si>
    <t>302-1</t>
  </si>
  <si>
    <t>CCTS / CPRST report</t>
  </si>
  <si>
    <t>2-1</t>
  </si>
  <si>
    <t>2-2</t>
  </si>
  <si>
    <t>2-3</t>
  </si>
  <si>
    <t>2-4</t>
  </si>
  <si>
    <t>2-5</t>
  </si>
  <si>
    <t>2-6</t>
  </si>
  <si>
    <t>2-7</t>
  </si>
  <si>
    <t>2-9</t>
  </si>
  <si>
    <t>2-12</t>
  </si>
  <si>
    <t>2-13</t>
  </si>
  <si>
    <t>2-22</t>
  </si>
  <si>
    <t>2-23</t>
  </si>
  <si>
    <t>2-26</t>
  </si>
  <si>
    <t>2-28</t>
  </si>
  <si>
    <t>2-29</t>
  </si>
  <si>
    <t>3-1</t>
  </si>
  <si>
    <t>3-2</t>
  </si>
  <si>
    <t>3-3</t>
  </si>
  <si>
    <t>2023 Integrated annual report - Who we are - Organizational overview</t>
  </si>
  <si>
    <t>Empowering voices and fostering a space for all - Fostering diversity in our value chain - Promoting and choosing diverse suppliers</t>
  </si>
  <si>
    <t>2023 Integrated annual report - Our customers and relationships - Suppliers - Monitoring supplier selection and accountability</t>
  </si>
  <si>
    <t>ESG data summary - Our people and ESG key metrics</t>
  </si>
  <si>
    <t xml:space="preserve">2023 Integrated annual report - MD&amp;A - Corporate governance and risk management </t>
  </si>
  <si>
    <t>https://www.bce.ca/investors/AGM-2024/2024-bce-management-proxy-circular.pdf</t>
  </si>
  <si>
    <t>https://www.bce.ca/about-bce/governance</t>
  </si>
  <si>
    <t>Climate action report - Governance</t>
  </si>
  <si>
    <t>2023 Integrated annual report - Climate-related risks and opportunities disclosures summary</t>
  </si>
  <si>
    <t xml:space="preserve">The highest governance body is the Board of Directors. The Audit and Management Resources committees are responsible for corporate responsibility. </t>
  </si>
  <si>
    <t>BCE Proxy Circular - Environmental, social and governance practices</t>
  </si>
  <si>
    <t>Role of the highest governance body in overseeing the management of impacts</t>
  </si>
  <si>
    <t>2023 Integrated annual report - Message from the Chair of the Board</t>
  </si>
  <si>
    <t>2023 Integrated annual report - Message from the President and CEO</t>
  </si>
  <si>
    <t>Our people web page</t>
  </si>
  <si>
    <t>Our corporate responsibility approach - Disclosing decision-useful ESG information to stakeholders</t>
  </si>
  <si>
    <t>Bell's Code of Business Conduct</t>
  </si>
  <si>
    <t>Our people web page - Confidential whistleblower channel for reporting ethical breaches</t>
  </si>
  <si>
    <t>Our people web page - Ethics and human rights</t>
  </si>
  <si>
    <t>Mechanisms for seeking advice and raising concerns</t>
  </si>
  <si>
    <t>2023 Integrated annual report - Our environment - Circular economy - Responsible procurement of goods and services</t>
  </si>
  <si>
    <t>Our corporate responsibility approach - Collaborating for sustainability</t>
  </si>
  <si>
    <t>Our corporate responsibility approach - Identifying and responding to evolving stakeholder expectations related to corporate responsibility</t>
  </si>
  <si>
    <t>2023 Integrated annual report - External operating context -Stakeholder engagement</t>
  </si>
  <si>
    <t>2023 Integrated annual report - Our people - Team member engagement and development</t>
  </si>
  <si>
    <t>Our corporate responsibility approach - Identifying and responding to evolving stakeholder expectations related to corporate responsibility - Linking our priority ESG topics to our Corporate Strategy</t>
  </si>
  <si>
    <t>Our corporate responsibility approach - Identifying and responding to evolving stakeholder expectations related to corporate responsibility - Stakeholder engagement</t>
  </si>
  <si>
    <t>2023 Integrated annual report - External operating context</t>
  </si>
  <si>
    <t>Our networks web page - Information security</t>
  </si>
  <si>
    <t>Our corporate responsibility approach - Identifying and responding to evolving stakeholder expectations related to corporate responsibility -  Stakeholder engagement</t>
  </si>
  <si>
    <t>2023 Integrated annual report - External operating context - Stakeholder engagement</t>
  </si>
  <si>
    <t>2023 Integrated annual report - Value creation - Our value creation model</t>
  </si>
  <si>
    <t>Our people web page - Benefits, retirement and savings</t>
  </si>
  <si>
    <t>2023 Integrated annual report - Our customers and relationships - Community - Contributing to large-scale economic benefits</t>
  </si>
  <si>
    <t>2023 Integrated annual report - Our customers and relationships - Community - Advocating mental health through Bell Let's Talk</t>
  </si>
  <si>
    <t>2023 Integrated annual report - Consolidated financial statements</t>
  </si>
  <si>
    <t>Climate action report - Strategy - Climate-related risks and opportunities</t>
  </si>
  <si>
    <t>2023 Integrated annual report - Our environment - Climate change - Mitigating climate change</t>
  </si>
  <si>
    <t>2023 Integrated annual report - Our products and services - Contributing to a better world through our products and services - Solutions contributing to climate change adaptation and mitigation</t>
  </si>
  <si>
    <t>Our people web page -  Benefits, retirement and savings</t>
  </si>
  <si>
    <t>2023 Integrated annual report - Our people - Team member well-being - Providing competitive compensation, benefits and resources</t>
  </si>
  <si>
    <t>Our environment web page - Soil and water protection</t>
  </si>
  <si>
    <t>2023 Integrated annual report - Our customers and relationships - Community - Reducing the digital divide</t>
  </si>
  <si>
    <t>2023 Integrated annual report - Our networks - Building Canada's best networks - Delivering the best networks in Canada</t>
  </si>
  <si>
    <t>2023 Integrated annual report - Who we are - Bell for Better - Better communities</t>
  </si>
  <si>
    <t>2023 Integrated annual report - Our customers and relationships - Customers - Delivering lower prices for consumers  and Our commitment to accessibility</t>
  </si>
  <si>
    <t>2023 Integrated annual report - Our networks - Building Canada's best networks - Delivering the best networks in Canada and Connecting cities and smaller communities</t>
  </si>
  <si>
    <t>Our networks web page - Data privacy and information security - Privacy</t>
  </si>
  <si>
    <t>2023 Integrated annual report - Our networks - Privacy and information security - Committing to data privacy</t>
  </si>
  <si>
    <t>2023 Integrated annual report - Our environment - Circular economy - Giving new life to resources and diverting waste</t>
  </si>
  <si>
    <t>ESG data summary - Key ESG metrics and Our environment</t>
  </si>
  <si>
    <t>Our environment web page - Sustainable real estate</t>
  </si>
  <si>
    <t>Climate action report - Our carbon footprint and Metrics and targets</t>
  </si>
  <si>
    <t>CDP response</t>
  </si>
  <si>
    <t>Climate action report - Metrics and targets</t>
  </si>
  <si>
    <t>Our environment web page - Water consumption</t>
  </si>
  <si>
    <t>2023 Integrated annual report - Products and services - Contributing to a better world through our products and services - Contributing solutions to reduce other environmental impacts</t>
  </si>
  <si>
    <t>Our environment web page - Air emissions and Other emissions</t>
  </si>
  <si>
    <t>Our environment web page - Soil and water protection - Waste water from manholes and Sustainable real estate</t>
  </si>
  <si>
    <t>2023 Integrated annual report - Our environment - Circular economy - Giving new life to resources and diverting waste and Managing hazardous waste through compliance programs</t>
  </si>
  <si>
    <t>Our environment web page - Environmental incidents management</t>
  </si>
  <si>
    <t>2023 Integrated annual report - Our environment - Circular economy - Transforming consumption through circular models</t>
  </si>
  <si>
    <t xml:space="preserve">2023 Integrated annual report - Our people - Team member well-being - Providing competitive compensation, benefits and resources </t>
  </si>
  <si>
    <t>2023 Integrated annual report - Our people - Team member well-being - Maintaining strong health and safety practices</t>
  </si>
  <si>
    <t xml:space="preserve">Worker participation, consultation, and communication on occupational health and safety </t>
  </si>
  <si>
    <t>Our people web page - Engagement, learning and development</t>
  </si>
  <si>
    <t>Our people web page - Respectful workplace and human rights - Human rights</t>
  </si>
  <si>
    <t>Our customers and relationships - Responsible procurement and supplier partnerships - Bell's Supplier Code of Conduct</t>
  </si>
  <si>
    <t>2023 Integrated annual report - Our people - Team member engagement and development - Building strong relationships with labour unions</t>
  </si>
  <si>
    <t>Supplier Code of Conduct</t>
  </si>
  <si>
    <t>Bell's Bell's Code of Business Conduct</t>
  </si>
  <si>
    <t>Child labour and forced labour report for BCE, Inc.</t>
  </si>
  <si>
    <t>Our people web page - Political contributions and lobbying</t>
  </si>
  <si>
    <t>Disposal: www.bell.ca/recycling</t>
  </si>
  <si>
    <t>Safe use: https://support.bell.ca/Mobility</t>
  </si>
  <si>
    <t>ESG data summary - Key ESG metrics and Our networks</t>
  </si>
  <si>
    <t>For a description of the principal legal proceedings involving us, please see Legal proceedings in the 2023 Annual Information Form</t>
  </si>
  <si>
    <t>305-5</t>
  </si>
  <si>
    <t>Nitrogen oxides (NOx), sulfur oxides (SOx), and other significant air emissions</t>
  </si>
  <si>
    <t>Programs for upgrading employee skills and transition assistance programs</t>
  </si>
  <si>
    <t>Operations and suppliers in which the right to freedom of association and collective bargaining may be at risk</t>
  </si>
  <si>
    <t>% change 
year-over-year</t>
  </si>
  <si>
    <r>
      <t>Women to men (adjusted)</t>
    </r>
    <r>
      <rPr>
        <b/>
        <vertAlign val="superscript"/>
        <sz val="10"/>
        <color rgb="FF0066A4"/>
        <rFont val="Calibri"/>
        <family val="2"/>
        <scheme val="minor"/>
      </rPr>
      <t>[1]</t>
    </r>
  </si>
  <si>
    <r>
      <t>BIPOC to non-BIPOC (adjusted)</t>
    </r>
    <r>
      <rPr>
        <b/>
        <vertAlign val="superscript"/>
        <sz val="10"/>
        <color rgb="FF0066A4"/>
        <rFont val="Calibri"/>
        <family val="2"/>
        <scheme val="minor"/>
      </rPr>
      <t>[1]</t>
    </r>
  </si>
  <si>
    <r>
      <rPr>
        <b/>
        <sz val="10"/>
        <color rgb="FF000000"/>
        <rFont val="Calibri"/>
        <family val="2"/>
        <scheme val="minor"/>
      </rPr>
      <t>Data privacy</t>
    </r>
    <r>
      <rPr>
        <sz val="10"/>
        <color rgb="FF000000"/>
        <rFont val="Calibri"/>
        <family val="2"/>
        <scheme val="minor"/>
      </rPr>
      <t xml:space="preserve">
Description of policies and practices relating to behavioral advertising and customer privacy</t>
    </r>
  </si>
  <si>
    <r>
      <rPr>
        <b/>
        <sz val="10"/>
        <color rgb="FF000000"/>
        <rFont val="Calibri"/>
        <family val="2"/>
        <scheme val="minor"/>
      </rPr>
      <t>Data privacy</t>
    </r>
    <r>
      <rPr>
        <sz val="10"/>
        <color rgb="FF000000"/>
        <rFont val="Calibri"/>
        <family val="2"/>
        <scheme val="minor"/>
      </rPr>
      <t xml:space="preserve">
Number of customers whose information is used for secondary purposes</t>
    </r>
  </si>
  <si>
    <r>
      <rPr>
        <b/>
        <sz val="10"/>
        <color rgb="FF000000"/>
        <rFont val="Calibri"/>
        <family val="2"/>
        <scheme val="minor"/>
      </rPr>
      <t>Data Privacy</t>
    </r>
    <r>
      <rPr>
        <sz val="10"/>
        <color rgb="FF000000"/>
        <rFont val="Calibri"/>
        <family val="2"/>
        <scheme val="minor"/>
      </rPr>
      <t xml:space="preserve">
Total amount of monetary losses as a result of legal proceedings associated with customer privacy</t>
    </r>
  </si>
  <si>
    <r>
      <rPr>
        <b/>
        <sz val="10"/>
        <color rgb="FF000000"/>
        <rFont val="Calibri"/>
        <family val="2"/>
        <scheme val="minor"/>
      </rPr>
      <t>Data Privacy</t>
    </r>
    <r>
      <rPr>
        <sz val="10"/>
        <color rgb="FF000000"/>
        <rFont val="Calibri"/>
        <family val="2"/>
        <scheme val="minor"/>
      </rPr>
      <t xml:space="preserve">
(1) Number of law enforcement requests for customer information; 
(2) number of customers whose information was requested;
(3) percentage resulting in disclosure.</t>
    </r>
  </si>
  <si>
    <r>
      <rPr>
        <b/>
        <sz val="10"/>
        <color rgb="FF000000"/>
        <rFont val="Calibri"/>
        <family val="2"/>
        <scheme val="minor"/>
      </rPr>
      <t>Data Security</t>
    </r>
    <r>
      <rPr>
        <sz val="10"/>
        <color rgb="FF000000"/>
        <rFont val="Calibri"/>
        <family val="2"/>
        <scheme val="minor"/>
      </rPr>
      <t xml:space="preserve">
(1) Number of data breaches;
(2) percentage involving personally identifiable information (PII);
(3) number of customers affected.</t>
    </r>
  </si>
  <si>
    <r>
      <rPr>
        <b/>
        <sz val="10"/>
        <color rgb="FF000000"/>
        <rFont val="Calibri"/>
        <family val="2"/>
        <scheme val="minor"/>
      </rPr>
      <t>Data Security</t>
    </r>
    <r>
      <rPr>
        <sz val="10"/>
        <color rgb="FF000000"/>
        <rFont val="Calibri"/>
        <family val="2"/>
        <scheme val="minor"/>
      </rPr>
      <t xml:space="preserve">
Description of approach to identifying and addressing data security risks, including use of third-party cybersecurity standards</t>
    </r>
  </si>
  <si>
    <r>
      <rPr>
        <b/>
        <sz val="10"/>
        <color rgb="FF000000"/>
        <rFont val="Calibri"/>
        <family val="2"/>
        <scheme val="minor"/>
      </rPr>
      <t>Product End-of-Life Management</t>
    </r>
    <r>
      <rPr>
        <sz val="10"/>
        <color rgb="FF000000"/>
        <rFont val="Calibri"/>
        <family val="2"/>
        <scheme val="minor"/>
      </rPr>
      <t xml:space="preserve">
Materials recovered through take back programs, percentage of recovered materials that were 
(1) reused;
(2) recycled;
(3) landfilled.</t>
    </r>
  </si>
  <si>
    <r>
      <rPr>
        <b/>
        <sz val="10"/>
        <color rgb="FF000000"/>
        <rFont val="Calibri"/>
        <family val="2"/>
        <scheme val="minor"/>
      </rPr>
      <t>Competitive Behavior</t>
    </r>
    <r>
      <rPr>
        <sz val="10"/>
        <color rgb="FF000000"/>
        <rFont val="Calibri"/>
        <family val="2"/>
        <scheme val="minor"/>
      </rPr>
      <t xml:space="preserve">
Total amount of monetary losses as a result of legal proceedings associated with anticompetitive behavior regulations</t>
    </r>
  </si>
  <si>
    <r>
      <rPr>
        <b/>
        <sz val="10"/>
        <color rgb="FF000000"/>
        <rFont val="Calibri"/>
        <family val="2"/>
        <scheme val="minor"/>
      </rPr>
      <t>Competitive Behavior</t>
    </r>
    <r>
      <rPr>
        <sz val="10"/>
        <color rgb="FF000000"/>
        <rFont val="Calibri"/>
        <family val="2"/>
        <scheme val="minor"/>
      </rPr>
      <t xml:space="preserve">
Average actual sustained download speed of 
(1) owned and commercially associated content;
(2) non associated content.</t>
    </r>
  </si>
  <si>
    <r>
      <rPr>
        <b/>
        <sz val="10"/>
        <color rgb="FF000000"/>
        <rFont val="Calibri"/>
        <family val="2"/>
        <scheme val="minor"/>
      </rPr>
      <t>Competitive Behavior</t>
    </r>
    <r>
      <rPr>
        <sz val="10"/>
        <color rgb="FF000000"/>
        <rFont val="Calibri"/>
        <family val="2"/>
        <scheme val="minor"/>
      </rPr>
      <t xml:space="preserve">
Description of risks and opportunities associated with net neutrality, paid peering, zero rating, and related practices</t>
    </r>
  </si>
  <si>
    <r>
      <rPr>
        <b/>
        <sz val="10"/>
        <color rgb="FF000000"/>
        <rFont val="Calibri"/>
        <family val="2"/>
        <scheme val="minor"/>
      </rPr>
      <t>Managing Systemic Risks from Technology Disruptions</t>
    </r>
    <r>
      <rPr>
        <sz val="10"/>
        <color rgb="FF000000"/>
        <rFont val="Calibri"/>
        <family val="2"/>
        <scheme val="minor"/>
      </rPr>
      <t xml:space="preserve">
(1) system average interruption frequency
(2) customer average interruption duration</t>
    </r>
  </si>
  <si>
    <r>
      <rPr>
        <b/>
        <sz val="10"/>
        <color rgb="FF000000"/>
        <rFont val="Calibri"/>
        <family val="2"/>
        <scheme val="minor"/>
      </rPr>
      <t>Managing Systemic Risks from Technology Disruptions</t>
    </r>
    <r>
      <rPr>
        <sz val="10"/>
        <color rgb="FF000000"/>
        <rFont val="Calibri"/>
        <family val="2"/>
        <scheme val="minor"/>
      </rPr>
      <t xml:space="preserve">
Discussion of systems to provide unimpeded service during service interruptions</t>
    </r>
  </si>
  <si>
    <r>
      <rPr>
        <b/>
        <sz val="10"/>
        <color rgb="FF000000"/>
        <rFont val="Calibri"/>
        <family val="2"/>
        <scheme val="minor"/>
      </rPr>
      <t>Media Pluralism</t>
    </r>
    <r>
      <rPr>
        <sz val="10"/>
        <color rgb="FF000000"/>
        <rFont val="Calibri"/>
        <family val="2"/>
        <scheme val="minor"/>
      </rPr>
      <t xml:space="preserve">
Percentage of gender and racial/ethnic group representation for 
(1) management
(2) professionals
(3) all other employees</t>
    </r>
  </si>
  <si>
    <r>
      <rPr>
        <b/>
        <sz val="10"/>
        <color rgb="FF000000"/>
        <rFont val="Calibri"/>
        <family val="2"/>
        <scheme val="minor"/>
      </rPr>
      <t>Media Pluralism</t>
    </r>
    <r>
      <rPr>
        <sz val="10"/>
        <color rgb="FF000000"/>
        <rFont val="Calibri"/>
        <family val="2"/>
        <scheme val="minor"/>
      </rPr>
      <t xml:space="preserve">
Description of policies and procedures to ensuring pluralism in news media content</t>
    </r>
  </si>
  <si>
    <r>
      <rPr>
        <b/>
        <sz val="10"/>
        <color rgb="FF000000"/>
        <rFont val="Calibri"/>
        <family val="2"/>
        <scheme val="minor"/>
      </rPr>
      <t>Journalistic Integrity &amp; Sponsorship Identification</t>
    </r>
    <r>
      <rPr>
        <sz val="10"/>
        <color rgb="FF000000"/>
        <rFont val="Calibri"/>
        <family val="2"/>
        <scheme val="minor"/>
      </rPr>
      <t xml:space="preserve">
Total amount of monetary losses as a result of legal proceedings associated with libel or slander</t>
    </r>
  </si>
  <si>
    <r>
      <rPr>
        <b/>
        <sz val="10"/>
        <color rgb="FF000000"/>
        <rFont val="Calibri"/>
        <family val="2"/>
        <scheme val="minor"/>
      </rPr>
      <t>Journalistic Integrity &amp; Sponsorship Identification</t>
    </r>
    <r>
      <rPr>
        <sz val="10"/>
        <color rgb="FF000000"/>
        <rFont val="Calibri"/>
        <family val="2"/>
        <scheme val="minor"/>
      </rPr>
      <t xml:space="preserve">
Revenue from embedded advertising</t>
    </r>
  </si>
  <si>
    <r>
      <rPr>
        <b/>
        <sz val="10"/>
        <color rgb="FF000000"/>
        <rFont val="Calibri"/>
        <family val="2"/>
        <scheme val="minor"/>
      </rPr>
      <t>Intellectual Property Protection &amp; Media Piracy</t>
    </r>
    <r>
      <rPr>
        <sz val="10"/>
        <color rgb="FF000000"/>
        <rFont val="Calibri"/>
        <family val="2"/>
        <scheme val="minor"/>
      </rPr>
      <t xml:space="preserve">
Description of approach to ensuring intellectual property (IP) protection
</t>
    </r>
  </si>
  <si>
    <t>Bell Canada  - We value your privacy</t>
  </si>
  <si>
    <t>2023 ESG data summary - Our networks</t>
  </si>
  <si>
    <t>This index below relates to items suggested for disclosure by the Sustainability Accounting Standards Board (SASB). Bell supports the development and evolution of such standards, and seeks to report on topics that align with our business model and corporate reality.
This index combines Telecommunications Services and Media and Entertainment standards. Media and entertainment disclosures have been added to account for our Bell Media segment. 
In some cases, indicators suggested by the guidelines are not applicable, or the information is considered to be competitive and is therefore not disclosed. As the guidelines evolve, so will our reporting on the topics covered.
Documents and websites referenced herein:</t>
  </si>
  <si>
    <t>Our customers and relationships web page</t>
  </si>
  <si>
    <t>For some of broadband services, we measure service availability based on the performance of the core and access networks to customers. This does not include individual customer outages. Disruptions per customer is not available at this time. We monitor repeat network element failures as part of our problem management processes with the goal of improving service reliability.
The average internet customer service up-time (reliability) for 2023 is 99.9952%</t>
  </si>
  <si>
    <t>2023 ESG data summary - Our products and services</t>
  </si>
  <si>
    <r>
      <rPr>
        <b/>
        <sz val="10"/>
        <color rgb="FF000000"/>
        <rFont val="Calibri"/>
        <family val="2"/>
        <scheme val="minor"/>
      </rPr>
      <t>Journalistic Integrity &amp; Sponsorship Identification</t>
    </r>
    <r>
      <rPr>
        <sz val="10"/>
        <color rgb="FF000000"/>
        <rFont val="Calibri"/>
        <family val="2"/>
        <scheme val="minor"/>
      </rPr>
      <t xml:space="preserve">
Description of approach for ensuring journalistic integrity of news programming related to: 
(1) truthfulness, accuracy, objectivity fairness, and accountability
(2) independence of content and/or transparency of potential bias
(3) protection of privacy and limitation of harm
</t>
    </r>
  </si>
  <si>
    <r>
      <t>Water consumption by type (in m</t>
    </r>
    <r>
      <rPr>
        <b/>
        <vertAlign val="superscript"/>
        <sz val="14"/>
        <color rgb="FF0066A4"/>
        <rFont val="Calibri"/>
        <family val="2"/>
        <scheme val="minor"/>
      </rPr>
      <t>3</t>
    </r>
    <r>
      <rPr>
        <b/>
        <sz val="14"/>
        <color rgb="FF0066A4"/>
        <rFont val="Calibri"/>
        <family val="2"/>
        <scheme val="minor"/>
      </rPr>
      <t>)</t>
    </r>
  </si>
  <si>
    <t>Sustainable Development Goals</t>
  </si>
  <si>
    <t>11.4 Strengthen efforts to protect and safeguard the world’s cultural and natural heritage.
11.a Support positive economic, social and environmental links between urban, peri-urban and rural areas by strengthening national and regional development planning.
11.6 By 2030, reduce the adverse per capita environmental impact of cities, including by paying special attention to air quality and municipal and other waste management</t>
  </si>
  <si>
    <t>and in Our people web page.</t>
  </si>
  <si>
    <t xml:space="preserve">Read our Sustainable financing framework. </t>
  </si>
  <si>
    <t>Read our Supplier Code of Conduct</t>
  </si>
  <si>
    <t xml:space="preserve">Learn more in Empowering voices and fostering a space for all </t>
  </si>
  <si>
    <t xml:space="preserve">Bell offers well-paying, highly skilled jobs. Bell’s responsible procurement practices and our Supplier code of conduct address child labour in our supply chain, and our occupational health and safety practices promote safe working environments for all workers. Our sustainability-linked loan and sustainable bond programs also contribute to the financing of environmental and social initiatives.
</t>
  </si>
  <si>
    <t xml:space="preserve">The Bell Let's Talk initiative and support provided contributes  to healthy lives and well-being.  Additionally, our health and safety practices are innate to our culture. Finally, we provide a wide range of benefits for our team members.
</t>
  </si>
  <si>
    <t>Read our Networks section in our Strategic Overview</t>
  </si>
  <si>
    <t xml:space="preserve">The integration of diversity, equity, inclusion and belonging (DEIB) programs within Bell fosters the innovation and creativity of our team members including our four key performance targets on gender diversity and BIPOC representation. 
</t>
  </si>
  <si>
    <t xml:space="preserve">To learn more, see Bell.ca/IoT. </t>
  </si>
  <si>
    <t>Read Our environment web page.</t>
  </si>
  <si>
    <t>See Our environment web page.</t>
  </si>
  <si>
    <t>Read BCE's Climate action report.</t>
  </si>
  <si>
    <t>See how we partner with local communities when deploying our network in Our networks web page.</t>
  </si>
  <si>
    <t>Read how we collaborate with Indigenous peoples in Empowering voices and fostering a space for all.</t>
  </si>
  <si>
    <t>Read Our customers and relationships web page.</t>
  </si>
  <si>
    <t>See our Empowering voices and fostering a space for all.</t>
  </si>
  <si>
    <t>Read Our people web page.</t>
  </si>
  <si>
    <t xml:space="preserve">Bell is evolving to a circular economy approach which incorporates sustainable consumption and waste management and reduction.
</t>
  </si>
  <si>
    <t xml:space="preserve">We offer products and services, in particular those associated with the Internet of Things (IoT), that permit cities, companies and other organizations to reduce their environmental impacts. We also employ an environmental aspects management approach to environmental impacts.
</t>
  </si>
  <si>
    <t xml:space="preserve">We aim to reduce our energy consumption and GHG emissions to help mitigate climate change. We also implement measures to adapt to the impacts of climate change, and to shape our current and future strategies.  We have Science-Based Targets Initiative and approved GHG reduction targets in support of our climate action goals.
</t>
  </si>
  <si>
    <t xml:space="preserve">We promote partnerships when working towards a sustainable future.
</t>
  </si>
  <si>
    <t xml:space="preserve">We emphasize individual development by promoting our strong learning eco-system and culture. We offer best-in-class tools, programs and content to ensure each team member feels a greater sense of belonging, and is empowered to grow to their potential and make an impact.
</t>
  </si>
  <si>
    <t xml:space="preserve">We foster gender equality and embed it in our culture. We also take action to achieve gender pay equity and gender diversity in leadership.
</t>
  </si>
  <si>
    <t xml:space="preserve">We monitor our water consumption and effluents from operations.
</t>
  </si>
  <si>
    <t xml:space="preserve">We protect terrestrial ecosystems by preventing biodiversity loss where our operations can have an impact, and we act on ecosystem restoration.
</t>
  </si>
  <si>
    <t xml:space="preserve">We have governance practices embracing ethical behaviors and also take action to protect, equip and support youth and communities.
</t>
  </si>
  <si>
    <t>Human rights</t>
  </si>
  <si>
    <t>Labour</t>
  </si>
  <si>
    <t>Anti-corruption</t>
  </si>
  <si>
    <t>Since 2006, Bell has been a signatory of the United Nations Global Compact, a set of universal principles. 
As a signatory, BCE is committed to report on our initiatives related to the following issues:</t>
  </si>
  <si>
    <t>To meet our ethical obligations to our customers, shareholders, and ourselves, we work hard to adhere to the most rigorous standards of business conduct. Our efforts have been recognized by external agencies but we understand – as we have for our entire 143-year history – that we must earn the trust people put in us every day in every interaction with customers, shareholders, suppliers, fellow team members and the broader public. That is why we are all required to reread the Bell Bell's Code of Business Conduct and make a signed personal commitment to its provisions each year. The Code clearly explains the values and standards of behaviour expected from every team member in all aspects of our business.</t>
  </si>
  <si>
    <r>
      <rPr>
        <b/>
        <sz val="10"/>
        <color rgb="FF000000"/>
        <rFont val="Calibri"/>
        <family val="2"/>
        <scheme val="minor"/>
      </rPr>
      <t>Principle 1:</t>
    </r>
    <r>
      <rPr>
        <sz val="10"/>
        <color rgb="FF000000"/>
        <rFont val="Calibri"/>
        <family val="2"/>
        <scheme val="minor"/>
      </rPr>
      <t xml:space="preserve"> Businesses should support and respect the protection of internationally proclaimed human rights
Principle 2: make sure that they are not complicit in human rights abuses
</t>
    </r>
    <r>
      <rPr>
        <b/>
        <sz val="10"/>
        <color rgb="FF000000"/>
        <rFont val="Calibri"/>
        <family val="2"/>
        <scheme val="minor"/>
      </rPr>
      <t>Principle 3:</t>
    </r>
    <r>
      <rPr>
        <sz val="10"/>
        <color rgb="FF000000"/>
        <rFont val="Calibri"/>
        <family val="2"/>
        <scheme val="minor"/>
      </rPr>
      <t xml:space="preserve"> Businesses should uphold the freedom of association and the effective recognition of the right to collective bargaining 
</t>
    </r>
    <r>
      <rPr>
        <b/>
        <sz val="10"/>
        <color rgb="FF000000"/>
        <rFont val="Calibri"/>
        <family val="2"/>
        <scheme val="minor"/>
      </rPr>
      <t>Principle 4:</t>
    </r>
    <r>
      <rPr>
        <sz val="10"/>
        <color rgb="FF000000"/>
        <rFont val="Calibri"/>
        <family val="2"/>
        <scheme val="minor"/>
      </rPr>
      <t xml:space="preserve"> the elimination of all forms of forced and compulsory labour 
</t>
    </r>
    <r>
      <rPr>
        <b/>
        <sz val="10"/>
        <color rgb="FF000000"/>
        <rFont val="Calibri"/>
        <family val="2"/>
        <scheme val="minor"/>
      </rPr>
      <t>Principle 5:</t>
    </r>
    <r>
      <rPr>
        <sz val="10"/>
        <color rgb="FF000000"/>
        <rFont val="Calibri"/>
        <family val="2"/>
        <scheme val="minor"/>
      </rPr>
      <t xml:space="preserve"> the effective abolition of child labour 
</t>
    </r>
    <r>
      <rPr>
        <b/>
        <sz val="10"/>
        <color rgb="FF000000"/>
        <rFont val="Calibri"/>
        <family val="2"/>
        <scheme val="minor"/>
      </rPr>
      <t>Principle 6:</t>
    </r>
    <r>
      <rPr>
        <sz val="10"/>
        <color rgb="FF000000"/>
        <rFont val="Calibri"/>
        <family val="2"/>
        <scheme val="minor"/>
      </rPr>
      <t xml:space="preserve"> the elimination of discrimination in respect of employment and occupation
</t>
    </r>
    <r>
      <rPr>
        <b/>
        <sz val="10"/>
        <color rgb="FF000000"/>
        <rFont val="Calibri"/>
        <family val="2"/>
        <scheme val="minor"/>
      </rPr>
      <t>Principle 7:</t>
    </r>
    <r>
      <rPr>
        <sz val="10"/>
        <color rgb="FF000000"/>
        <rFont val="Calibri"/>
        <family val="2"/>
        <scheme val="minor"/>
      </rPr>
      <t xml:space="preserve"> Businesses should support a precautionary approach to environmental challenges
</t>
    </r>
    <r>
      <rPr>
        <b/>
        <sz val="10"/>
        <color rgb="FF000000"/>
        <rFont val="Calibri"/>
        <family val="2"/>
        <scheme val="minor"/>
      </rPr>
      <t>Principle 8:</t>
    </r>
    <r>
      <rPr>
        <sz val="10"/>
        <color rgb="FF000000"/>
        <rFont val="Calibri"/>
        <family val="2"/>
        <scheme val="minor"/>
      </rPr>
      <t xml:space="preserve"> undertake initiatives to promote greater environmental responsibility 
</t>
    </r>
    <r>
      <rPr>
        <b/>
        <sz val="10"/>
        <color rgb="FF000000"/>
        <rFont val="Calibri"/>
        <family val="2"/>
        <scheme val="minor"/>
      </rPr>
      <t>Principle 9:</t>
    </r>
    <r>
      <rPr>
        <sz val="10"/>
        <color rgb="FF000000"/>
        <rFont val="Calibri"/>
        <family val="2"/>
        <scheme val="minor"/>
      </rPr>
      <t xml:space="preserve"> encourage the development and diffusion of environmentally friendly technologies
</t>
    </r>
    <r>
      <rPr>
        <b/>
        <sz val="10"/>
        <color rgb="FF000000"/>
        <rFont val="Calibri"/>
        <family val="2"/>
        <scheme val="minor"/>
      </rPr>
      <t>Principle 10:</t>
    </r>
    <r>
      <rPr>
        <sz val="10"/>
        <color rgb="FF000000"/>
        <rFont val="Calibri"/>
        <family val="2"/>
        <scheme val="minor"/>
      </rPr>
      <t xml:space="preserve"> Businesses should work against corruption in all its forms, including extortion and bribery. </t>
    </r>
  </si>
  <si>
    <t xml:space="preserve">Bell is a strong advocate of human rights. Our Bell's Code of Business Conduct requires each team member to demonstrate an unwavering respect for each other’s uniqueness, including culture, ethnicity, gender, gender identity, age, religion, disability and sexual orientation, among other things. The company believes an inclusive work environment based on merit and fairness not only helps each employee reach his or her potential, but also strengthens the company as a whole by broadening its perspective of the human experience. To that end, we respect and actively support the human rights of all groups of employees, including, for example, Lesbian, Gay, Bisexual, and Transgender (LGBT) individuals. We have in place non-discrimination policies that go beyond the minimum legal requirements and dedicate resources to support LGBT rights inside and outside the workplace. </t>
  </si>
  <si>
    <t xml:space="preserve">Beyond that, we exert influence through value-chain management. Because of the proliferation of global sourcing and distribution, companies must be aware of potential human rights issues both upstream and downstream. To address this issue, Bell has had a Supplier Code of Conduct in place since 2008 and updated in 2020. As well, the company has adopted measures in our purchasing operations with the objective of avoiding conflict minerals that finance or benefit armed groups. Through our Bell Let’s Talk initiative to improve mental health, we not only build stronger relationships in the communities we serve, we are also leading the national effort to improve employee mental-health support in the workplace. For more information on the Bell Let’s Talk initiative, please visit letstalk.bell.ca. Our insistence on fairness extends to recognizing the right of our employees to be fairly compensated. Our sustained success as a business enables us to offer highvalue careers in an important industry with a company that prides itself on a solid social, environmental and governance record. We believe this enables us to attract the very best new recruits, thus helping us sustain our progress. Consequently, we provide our employees with a very competitive compensation package, including wages and extensive benefits. </t>
  </si>
  <si>
    <t xml:space="preserve">Our devotion to minimize our environmental impact is deeply rooted in the valuesof our team members. Since the early 1990s when we began reporting on the environmental impacts of our operations, we have been actively putting those values into practice. We have developed numerous programs and, indeed, an environmental management system that resulted in Bell being the first communications company in North America to receive ISO 14001 certification in 2009 and ISO 50001 certification in 2020. </t>
  </si>
  <si>
    <t>Our programs are outlined in the Our environment section of 2023 Integrated Annual Report.</t>
  </si>
  <si>
    <t>Bell recognizes that the ongoing transformation and growth of the company, and our continued contribution to the Canadian economy, rests on the shoulders of our workforce. The company makes every effort to ensure our workplace policies and programs at least meet the minimum legal requirements placed on us by the highly regulated labour market in which we operate, where most of our team members are protected by federal and/or provincial employment legislation. In many cases, we exceed the minimum requirements. For internal labour practices, Bell has a robust Bell's Code of Business Conduct designed to support the most stringent international labour principles, including those set out in International Labour Organization (ILO) conventions. For more information see the Our people section in of 2022 Integrated Annual Report We expect suppliers to uphold the human rights of workers, and to treat them with dignity and respect in compliance with internationally accepted standards as defined in the ILO conventions and regional or national legislation governing working conditions. Bell‘s Supplier Code of Conduct addresses issues in the supply chain including but not limited to:
✓ Freely chosen employment
✓ Non-discrimination
✓ Child labour avoidance
✓ Freedom of association and collective bargaining
✓ Working hours, wages, and benefits</t>
  </si>
  <si>
    <t>and Our customers and relationships web pages.</t>
  </si>
  <si>
    <t>Read Our people</t>
  </si>
  <si>
    <t>and Our environment web page.</t>
  </si>
  <si>
    <t xml:space="preserve">Read the Climate action plan </t>
  </si>
  <si>
    <t xml:space="preserve">For more information see Ethics and human rights </t>
  </si>
  <si>
    <t>and Business code of conduct;</t>
  </si>
  <si>
    <t xml:space="preserve">For more information, see our Business code of conduct; </t>
  </si>
  <si>
    <t>and Ethics and human rights</t>
  </si>
  <si>
    <t>1. Total number and rate of new employee hires during the reporting period, by age group, gender, other indicators of diversity and region.
2. Total number and rate of employee turnover during the reporting period, by age group, gender, other indicators of diversity and region.
3. Direct economic value generated and distributed (EVG&amp;D), on an accruals basis, covering the basic components for the organization’s global operations, ideally split out by:
–Revenues
–Operating costs
–Employee wages and benefits
–Payments to providers of capital
–Payments to government
–Community investment
4. Financial assistance received from the government: total monetary value of financial assistance received by the organization from any government during the reporting period.
5. Total capital expenditures (CapEx) minus depreciation, supported by narrative to describe the company’s investment strategy.
6. Share buybacks plus dividend payments, supported by narrative to describe the company’s strategy for returns of capital to shareholders</t>
  </si>
  <si>
    <t>2023 Integrated annual report - External operating context - Stakeholder engagement and key ESG topics</t>
  </si>
  <si>
    <t>Business code of conduct</t>
  </si>
  <si>
    <t>Section 6.2 of BCE’s Management Proxy Circular - Climate change governance</t>
  </si>
  <si>
    <t>Section 1.5 of the MD&amp;A - Climate change governance</t>
  </si>
  <si>
    <t>2023 Integrated annual report - Issues impacting value</t>
  </si>
  <si>
    <t>Climate action report</t>
  </si>
  <si>
    <t>Supplier code of conduct</t>
  </si>
  <si>
    <t xml:space="preserve">Our customers and relationships web page - Responsible procurement and supplier partnerships </t>
  </si>
  <si>
    <t>2023 ESG data summary - Our people</t>
  </si>
  <si>
    <t>Empowering voices and fostering a space for all</t>
  </si>
  <si>
    <t>Our people web page - Health &amp; Safety</t>
  </si>
  <si>
    <t>2023 Integrated annual report - Our people - Team member well-being</t>
  </si>
  <si>
    <t>Quality of 
governing body</t>
  </si>
  <si>
    <t>Stakeholder 
engagement</t>
  </si>
  <si>
    <r>
      <rPr>
        <sz val="10"/>
        <color theme="1"/>
        <rFont val="Calibri"/>
        <family val="2"/>
        <scheme val="minor"/>
      </rPr>
      <t xml:space="preserve">To learn more, see our </t>
    </r>
    <r>
      <rPr>
        <u/>
        <sz val="10"/>
        <color rgb="FF0066A4"/>
        <rFont val="Calibri"/>
        <family val="2"/>
        <scheme val="minor"/>
      </rPr>
      <t>Suppliers' web page</t>
    </r>
    <r>
      <rPr>
        <sz val="10"/>
        <color theme="1"/>
        <rFont val="Calibri"/>
        <family val="2"/>
        <scheme val="minor"/>
      </rPr>
      <t>.</t>
    </r>
  </si>
  <si>
    <r>
      <rPr>
        <sz val="10"/>
        <color theme="1"/>
        <rFont val="Calibri"/>
        <family val="2"/>
        <scheme val="minor"/>
      </rPr>
      <t xml:space="preserve">To learn more, see our </t>
    </r>
    <r>
      <rPr>
        <u/>
        <sz val="10"/>
        <color rgb="FF0066A4"/>
        <rFont val="Calibri"/>
        <family val="2"/>
        <scheme val="minor"/>
      </rPr>
      <t>Supplier Code of Conduct</t>
    </r>
    <r>
      <rPr>
        <sz val="10"/>
        <color theme="1"/>
        <rFont val="Calibri"/>
        <family val="2"/>
        <scheme val="minor"/>
      </rPr>
      <t>.</t>
    </r>
  </si>
  <si>
    <t>(3.9)%</t>
  </si>
  <si>
    <t>[19] A complaint is considered well-founded if the Information Commissioner concluded that one or more of the allegations in the complaint has merit</t>
  </si>
  <si>
    <r>
      <t xml:space="preserve">For details on Bell’s employee programs, events, and our support to the LGBT community see our report in the </t>
    </r>
    <r>
      <rPr>
        <u/>
        <sz val="10"/>
        <color rgb="FF0066A4"/>
        <rFont val="Calibri"/>
        <family val="2"/>
        <scheme val="minor"/>
      </rPr>
      <t>Responsibility</t>
    </r>
    <r>
      <rPr>
        <sz val="10"/>
        <color rgb="FF000000"/>
        <rFont val="Calibri"/>
        <family val="2"/>
        <scheme val="minor"/>
      </rPr>
      <t xml:space="preserve"> section of our website.</t>
    </r>
  </si>
  <si>
    <t>Our sustainability strategy is designed to support our Strategic imperatives. Some of our efforts also address some of the world’s biggest challenges: lack of access to education, growing inequality, high youth unemployment, unprecedented migration and conflict, market disruption caused by technology and artificial intelligence, and pressure on our natural resources. By supporting the SDGs, we believe that we will help create a better world in which our business can grow.
The Sustainable Development Goals are a call for action by all countries – poor, rich and middle-income – to promote prosperity while protecting the planet. They recognize that ending poverty must go hand-in-hand with strategies that build economic growth and address a range of social needs including education, health, social protection, and job opportunities, while tackling climate change and environmental protection.</t>
  </si>
  <si>
    <t xml:space="preserve">Our networks provide an ever-increasing number of consumers and businesses of all sizes greater capabilities and new opportunities to connect, build and grow, while bridging the digital divide. 
Bell participates in the Artificial Intelligence superclusters and invests significantly in R&amp;D. </t>
  </si>
  <si>
    <t>1. Total percentage of governance body members, employees and business partners who have received training on the organization’s anticorruption policies and procedures, broken down by region.a) Total number and nature of incidents of corruption confirmed during the current year, but related to previous years; and b) Total number and nature of incidents of corruption confirmedduring the current year, related to this year.
2. Discussion of initiatives and stakeholder engagement to improve the broader operating environment and culture, in order to combat corruption. A description of internal and external mechanisms for:
3. Seeking advice about ethical and lawful behaviour and organizational integrity; and 
4. Reporting concerns about unethical or unlawful behaviour and lack of organizational integrity.</t>
  </si>
  <si>
    <r>
      <t xml:space="preserve">[6] For  more information regarding our carbon neutrality and SBT targets, please refer to the section "About this report" of the </t>
    </r>
    <r>
      <rPr>
        <u/>
        <sz val="8"/>
        <color rgb="FF0066A4"/>
        <rFont val="Calibri"/>
        <family val="2"/>
        <scheme val="minor"/>
      </rPr>
      <t>2023 Integrated annual report</t>
    </r>
    <r>
      <rPr>
        <sz val="8"/>
        <color rgb="FF000000"/>
        <rFont val="Calibri"/>
        <family val="2"/>
        <scheme val="minor"/>
      </rPr>
      <t>.</t>
    </r>
  </si>
  <si>
    <r>
      <t xml:space="preserve">[2] PwC provided limited assurance over this indicator. See </t>
    </r>
    <r>
      <rPr>
        <u/>
        <sz val="8"/>
        <color rgb="FF0066A4"/>
        <rFont val="Calibri"/>
        <family val="2"/>
        <scheme val="minor"/>
      </rPr>
      <t>PwC’s assurance statement</t>
    </r>
    <r>
      <rPr>
        <sz val="8"/>
        <color rgb="FF000000"/>
        <rFont val="Calibri"/>
        <family val="2"/>
        <scheme val="minor"/>
      </rPr>
      <t>.</t>
    </r>
  </si>
  <si>
    <r>
      <t xml:space="preserve">[10] Starting in 2023, PwC provided limited assurance over this indicator. See </t>
    </r>
    <r>
      <rPr>
        <u/>
        <sz val="8"/>
        <color rgb="FF0066A4"/>
        <rFont val="Calibri"/>
        <family val="2"/>
        <scheme val="minor"/>
      </rPr>
      <t>PwC’s assurance statement</t>
    </r>
    <r>
      <rPr>
        <sz val="8"/>
        <color rgb="FF000000"/>
        <rFont val="Calibri"/>
        <family val="2"/>
        <scheme val="minor"/>
      </rPr>
      <t>.</t>
    </r>
  </si>
  <si>
    <r>
      <t xml:space="preserve">[1] PwC provided limited assurance over this indicator. </t>
    </r>
    <r>
      <rPr>
        <u/>
        <sz val="8"/>
        <color rgb="FF0066A4"/>
        <rFont val="Calibri"/>
        <family val="2"/>
        <scheme val="minor"/>
      </rPr>
      <t>See PwC’s assurance statement</t>
    </r>
    <r>
      <rPr>
        <sz val="8"/>
        <color rgb="FF000000"/>
        <rFont val="Calibri"/>
        <family val="2"/>
        <scheme val="minor"/>
      </rPr>
      <t>.</t>
    </r>
  </si>
  <si>
    <r>
      <t xml:space="preserve">[1] PwC provided limited assurance over this indicator. See </t>
    </r>
    <r>
      <rPr>
        <u/>
        <sz val="8"/>
        <color rgb="FF0066A4"/>
        <rFont val="Calibri"/>
        <family val="2"/>
        <scheme val="minor"/>
      </rPr>
      <t>PwC’s assurance statement</t>
    </r>
    <r>
      <rPr>
        <sz val="8"/>
        <color rgb="FF000000"/>
        <rFont val="Calibri"/>
        <family val="2"/>
        <scheme val="minor"/>
      </rPr>
      <t>.</t>
    </r>
  </si>
  <si>
    <r>
      <t>[7] Performance is based on operational GHG emissions (scope 1 and 2 emissions in tonnes of CO</t>
    </r>
    <r>
      <rPr>
        <vertAlign val="subscript"/>
        <sz val="8"/>
        <color rgb="FF000000"/>
        <rFont val="Calibri"/>
        <family val="2"/>
        <scheme val="minor"/>
      </rPr>
      <t>2</t>
    </r>
    <r>
      <rPr>
        <sz val="8"/>
        <color rgb="FF000000"/>
        <rFont val="Calibri"/>
        <family val="2"/>
        <scheme val="minor"/>
      </rPr>
      <t>e) minus GHG emissions offset by carbon credits purchased (in tonnes of CO</t>
    </r>
    <r>
      <rPr>
        <vertAlign val="subscript"/>
        <sz val="8"/>
        <color rgb="FF000000"/>
        <rFont val="Calibri"/>
        <family val="2"/>
        <scheme val="minor"/>
      </rPr>
      <t>2</t>
    </r>
    <r>
      <rPr>
        <sz val="8"/>
        <color rgb="FF000000"/>
        <rFont val="Calibri"/>
        <family val="2"/>
        <scheme val="minor"/>
      </rPr>
      <t xml:space="preserve">e). </t>
    </r>
  </si>
  <si>
    <t>Our wireless and wireline networks, as well as our broadcasting services, keep Canadians connected, informed and entertained. By providing the best network technologies, we power Canada’s prosperity and support the nation’s innovation pipeline. Additionally, our focus on data privacy and information security supports the reliability of our network.</t>
  </si>
  <si>
    <r>
      <t xml:space="preserve">[1] Reference to CRTC tariffs: </t>
    </r>
    <r>
      <rPr>
        <u/>
        <sz val="8"/>
        <color rgb="FF0066A4"/>
        <rFont val="Calibri"/>
        <family val="2"/>
        <scheme val="minor"/>
      </rPr>
      <t>Tariff Applications (8740) | CRTC</t>
    </r>
  </si>
  <si>
    <r>
      <t xml:space="preserve">Item 2175 – Customer Name and Address: </t>
    </r>
    <r>
      <rPr>
        <u/>
        <sz val="8"/>
        <color rgb="FF0066A4"/>
        <rFont val="Calibri"/>
        <family val="2"/>
        <scheme val="minor"/>
      </rPr>
      <t>2175.pdf (bce.ca)</t>
    </r>
  </si>
  <si>
    <r>
      <t xml:space="preserve">Item 2177 – Service Provider Identification:  </t>
    </r>
    <r>
      <rPr>
        <u/>
        <sz val="8"/>
        <color rgb="FF0066A4"/>
        <rFont val="Calibri"/>
        <family val="2"/>
        <scheme val="minor"/>
      </rPr>
      <t>2177.pdf (bce.ca)</t>
    </r>
  </si>
  <si>
    <r>
      <t xml:space="preserve">[1] Number of complaints accepted by </t>
    </r>
    <r>
      <rPr>
        <u/>
        <sz val="8"/>
        <color rgb="FF0066A4"/>
        <rFont val="Calibri"/>
        <family val="2"/>
        <scheme val="minor"/>
      </rPr>
      <t>CCTS</t>
    </r>
    <r>
      <rPr>
        <sz val="8"/>
        <rFont val="Calibri"/>
        <family val="2"/>
        <scheme val="minor"/>
      </rPr>
      <t>.</t>
    </r>
  </si>
  <si>
    <r>
      <t xml:space="preserve">Documents referenced below can be accessed via our </t>
    </r>
    <r>
      <rPr>
        <u/>
        <sz val="10"/>
        <color rgb="FF0066A4"/>
        <rFont val="Calibri"/>
        <family val="2"/>
        <scheme val="minor"/>
      </rPr>
      <t>key documents page</t>
    </r>
    <r>
      <rPr>
        <sz val="10"/>
        <rFont val="Calibri"/>
        <family val="2"/>
        <scheme val="minor"/>
      </rPr>
      <t>.</t>
    </r>
  </si>
  <si>
    <t>For most sections of the Integrated annual report, an introductory paragraph in bold blue text explains why the topics are significant and what we are doing.</t>
  </si>
  <si>
    <t>ESG data summary - Key ESG metrics</t>
  </si>
  <si>
    <r>
      <t xml:space="preserve">For more information, see the </t>
    </r>
    <r>
      <rPr>
        <u/>
        <sz val="10"/>
        <color rgb="FF0066A4"/>
        <rFont val="Calibri"/>
        <family val="2"/>
        <scheme val="minor"/>
      </rPr>
      <t>Ethics and human rights section of Our people web page</t>
    </r>
    <r>
      <rPr>
        <sz val="10"/>
        <rFont val="Calibri"/>
        <family val="2"/>
        <scheme val="minor"/>
      </rPr>
      <t>.</t>
    </r>
  </si>
  <si>
    <t>[2] According to SBTi, neutralize means that carbon is removed from the atmosphere and permanently stored in geological, terrestrial, or ocean reservoirs, or in products.</t>
  </si>
  <si>
    <r>
      <rPr>
        <b/>
        <sz val="10"/>
        <color rgb="FF000000"/>
        <rFont val="Calibri"/>
        <family val="2"/>
        <scheme val="minor"/>
      </rPr>
      <t xml:space="preserve">Carbon neutrality </t>
    </r>
    <r>
      <rPr>
        <sz val="10"/>
        <color rgb="FF000000"/>
        <rFont val="Calibri"/>
        <family val="2"/>
        <scheme val="minor"/>
      </rPr>
      <t xml:space="preserve">
We will measure our carbon neutrality performance based on our operational GHG emissions (scope 1 and scope 2 emissions in tonnes of CO</t>
    </r>
    <r>
      <rPr>
        <vertAlign val="subscript"/>
        <sz val="10"/>
        <color rgb="FF000000"/>
        <rFont val="Calibri"/>
        <family val="2"/>
        <scheme val="minor"/>
      </rPr>
      <t>2</t>
    </r>
    <r>
      <rPr>
        <sz val="10"/>
        <color rgb="FF000000"/>
        <rFont val="Calibri"/>
        <family val="2"/>
        <scheme val="minor"/>
      </rPr>
      <t>e) minus GHG emissions offset by carbon credits purchased (in tonnes of CO</t>
    </r>
    <r>
      <rPr>
        <vertAlign val="subscript"/>
        <sz val="10"/>
        <color rgb="FF000000"/>
        <rFont val="Calibri"/>
        <family val="2"/>
        <scheme val="minor"/>
      </rPr>
      <t>2</t>
    </r>
    <r>
      <rPr>
        <sz val="10"/>
        <color rgb="FF000000"/>
        <rFont val="Calibri"/>
        <family val="2"/>
        <scheme val="minor"/>
      </rPr>
      <t xml:space="preserve">e). To be carbon neutral, the total must be equal to zero or lower.
In order to achieve our target of carbon neutral operations starting in 2025, we expect that we will need to purchase a significant amount of carbon credits to offset  our scope 1 and 2 GHG emissions that will not have been avoided by internal initiatives, in addition to renewable energy certificates (RECs) to  reduce our scope 2 emissions. In 2023, our scope 1 and 2 emissions represented 12% of our total carbon footprint. Our target for carbon neutral operations excludes our scope 3 emissions which represented 88% of our carbon footprint in 2023.
</t>
    </r>
    <r>
      <rPr>
        <b/>
        <sz val="10"/>
        <color rgb="FF000000"/>
        <rFont val="Calibri"/>
        <family val="2"/>
        <scheme val="minor"/>
      </rPr>
      <t>Science-based targets</t>
    </r>
    <r>
      <rPr>
        <sz val="10"/>
        <color rgb="FF000000"/>
        <rFont val="Calibri"/>
        <family val="2"/>
        <scheme val="minor"/>
      </rPr>
      <t xml:space="preserve">
Science-based targets provide a clearly-defined pathway for companies to reduce GHG emissions, aiming to prevent the worst impacts of climate change. Targets are considered ‘science-based’ if they are in line with what the latest climate science deems necessary to meet the goals of the Paris Agreement – limiting global warming to 1.5°C above pre-industrial levels. The Science Based Targets initiative (SBTi) brings together a team of experts to provide companies with independent assessment and validation of targets.  
The SBTi has approved our three science-based targets in 2022:
	• Reduce our absolute operational GHG emissions (scope 1 and 2) 58% by 2030, from a 2020 baseline year - in line with a 1.5°C trajectory.
	• Reach 64% of our suppliers by spend covering purchased goods and services with science-based targets by 2026.
	• Reduce our absolute scope 3 GHG emissions from all categories other than purchased goods and services 42% by 2030, from a 2020 baseline year</t>
    </r>
    <r>
      <rPr>
        <vertAlign val="superscript"/>
        <sz val="10"/>
        <color rgb="FF000000"/>
        <rFont val="Calibri"/>
        <family val="2"/>
        <scheme val="minor"/>
      </rPr>
      <t xml:space="preserve">[1] </t>
    </r>
    <r>
      <rPr>
        <sz val="10"/>
        <color rgb="FF000000"/>
        <rFont val="Calibri"/>
        <family val="2"/>
        <scheme val="minor"/>
      </rPr>
      <t xml:space="preserve">
In 2022, we recalculated our science-based target for our scope 1 and 2 GHG emissions to reflect restated GHG emissions for our 2020 base year. The impact of this recalculation is a targeted reduction of our absolute scope 1 and 2 GHG emissions of 58% instead of 57% by 2030, from a 2020 baseline year. This recalculation does not impact our other science-based targets covering scope 3 GHG emissions. The recalculated target was submitted to the SBTi for approval on October 20, 2023, with an approval expected in 2024. 
Our science-based targets may need to be further adjusted in the future because the SBTi requires that targets be recalculated (following the most recent applicable SBTi criteria and recommendations) at a minimum every five years, or more often if significant changes occur (e.g., business acquisitions/divestitures).
</t>
    </r>
    <r>
      <rPr>
        <b/>
        <sz val="10"/>
        <color rgb="FF000000"/>
        <rFont val="Calibri"/>
        <family val="2"/>
        <scheme val="minor"/>
      </rPr>
      <t>Net zero target</t>
    </r>
    <r>
      <rPr>
        <sz val="10"/>
        <color rgb="FF000000"/>
        <rFont val="Calibri"/>
        <family val="2"/>
        <scheme val="minor"/>
      </rPr>
      <t xml:space="preserve">
BCE’s carbon neutrality is different than, and independent of, the SBTi’s net zero target. Net zero refers to the state in which an organization reduces GHG emissions in its entire value chain (i.e., scope 1, 2 and 3 GHG emissions) to as close to zero as possible (with a minimum reduction of at least 90%) and neutralizes</t>
    </r>
    <r>
      <rPr>
        <vertAlign val="superscript"/>
        <sz val="10"/>
        <color rgb="FF000000"/>
        <rFont val="Calibri"/>
        <family val="2"/>
        <scheme val="minor"/>
      </rPr>
      <t>[2]</t>
    </r>
    <r>
      <rPr>
        <sz val="10"/>
        <color rgb="FF000000"/>
        <rFont val="Calibri"/>
        <family val="2"/>
        <scheme val="minor"/>
      </rPr>
      <t xml:space="preserve"> any remaining emissions such that its net global GHG emissions balance to zero. At the moment, BCE does not have a net zero target.</t>
    </r>
  </si>
  <si>
    <t>[1] Scope 3 categories covered by this target exclude indirect scope 3 GHG emissions from our purchased goods and services which represented 66% of our carbon footprint in 2023, and include GHG emissions from capital goods, fuel and energy-related activities, upstream transportation and distribution, waste generated in operations, business travel, employee commuting, downstream transportation and distribution, use of sold products, end-of-life treatment of sold products, franchises and investments.</t>
  </si>
  <si>
    <t>Supplier assessments</t>
  </si>
  <si>
    <t>Audits conducted</t>
  </si>
  <si>
    <t>On-site supplier audits</t>
  </si>
  <si>
    <t>Supplier assessments conducted</t>
  </si>
  <si>
    <t>Fatalities</t>
  </si>
  <si>
    <t>Number of fatalities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</si>
</sst>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0;&quot;-&quot;#0;#0;_(@_)"/>
    <numFmt numFmtId="165" formatCode="#,##0;&quot;-&quot;#,##0;&quot;—&quot;;_(@_)"/>
    <numFmt numFmtId="166" formatCode="#0.0%;&quot;-&quot;#0.0%;&quot;-&quot;\%;_(@_)"/>
    <numFmt numFmtId="167" formatCode="#0.#######################%;&quot;-&quot;#0.#######################%;&quot;-&quot;\%;_(@_)"/>
    <numFmt numFmtId="168" formatCode="#0.#######################;&quot;-&quot;#0.#######################;#0.#######################;_(@_)"/>
    <numFmt numFmtId="169" formatCode="#0%;&quot;-&quot;#0%;&quot;-&quot;\%;_(@_)"/>
    <numFmt numFmtId="170" formatCode="* #,##0;* &quot;-&quot;#,##0;* &quot;—&quot;;_(@_)"/>
    <numFmt numFmtId="171" formatCode="#,##0;&quot;-&quot;#,##0;#,##0;_(@_)"/>
    <numFmt numFmtId="172" formatCode="#,##0.0;&quot;-&quot;#,##0.0;#,##0.0;_(@_)"/>
    <numFmt numFmtId="173" formatCode="* #,##0.00;* &quot;-&quot;#,##0.00;* &quot;—&quot;;_(@_)"/>
    <numFmt numFmtId="174" formatCode="#0_)%;\(#0\)%;&quot;—&quot;_)\%;_(@_)"/>
    <numFmt numFmtId="175" formatCode="#,##0.00;&quot;-&quot;#,##0.00;&quot;—&quot;;_(@_)"/>
    <numFmt numFmtId="176" formatCode="#0.00%;&quot;-&quot;#0.00%;&quot;-&quot;\%;_(@_)"/>
    <numFmt numFmtId="177" formatCode="#0.0_)%;\(#0.0\)%;&quot;—&quot;_)\%;_(@_)"/>
    <numFmt numFmtId="178" formatCode="* #,##0;* &quot;-&quot;#,##0;* &quot;-&quot;;_(@_)"/>
    <numFmt numFmtId="179" formatCode="#0.00;&quot;-&quot;#0.00;#0.00;_(@_)"/>
    <numFmt numFmtId="180" formatCode="0.0%"/>
    <numFmt numFmtId="181" formatCode="0.000%"/>
    <numFmt numFmtId="182" formatCode="0.0000%"/>
    <numFmt numFmtId="183" formatCode="_(* #,##0_);_(* \(#,##0\);_(* &quot;-&quot;??_);_(@_)"/>
  </numFmts>
  <fonts count="59">
    <font>
      <sz val="10"/>
      <name val="Calibri"/>
      <family val="2"/>
      <scheme val="minor"/>
    </font>
    <font>
      <sz val="11"/>
      <color theme="1"/>
      <name val="Calibri"/>
      <family val="2"/>
      <scheme val="minor"/>
    </font>
    <font>
      <sz val="10"/>
      <color rgb="FF000000"/>
      <name val="Arial"/>
      <family val="2"/>
    </font>
    <font>
      <sz val="10"/>
      <color rgb="FF000000"/>
      <name val="Bell Slim Office"/>
    </font>
    <font>
      <b/>
      <sz val="14"/>
      <color rgb="FF0066A4"/>
      <name val="Bell Slim Office"/>
    </font>
    <font>
      <sz val="10"/>
      <color rgb="FFFFFFFF"/>
      <name val="Bell Slim Office"/>
    </font>
    <font>
      <b/>
      <sz val="10"/>
      <color rgb="FF0066A4"/>
      <name val="Bell Slim Office"/>
    </font>
    <font>
      <sz val="10"/>
      <name val="Arial"/>
      <family val="2"/>
    </font>
    <font>
      <b/>
      <sz val="9"/>
      <color rgb="FF0066A4"/>
      <name val="Bell Slim Office"/>
    </font>
    <font>
      <b/>
      <sz val="10"/>
      <color rgb="FF000000"/>
      <name val="Bell Slim Office"/>
    </font>
    <font>
      <sz val="8"/>
      <color rgb="FF000000"/>
      <name val="Bell Slim Office"/>
    </font>
    <font>
      <u/>
      <sz val="8"/>
      <color rgb="FF0066A4"/>
      <name val="Bell Slim Office"/>
    </font>
    <font>
      <sz val="9"/>
      <color rgb="FF0066A4"/>
      <name val="Bell Slim Office"/>
    </font>
    <font>
      <sz val="10"/>
      <color rgb="FF00549A"/>
      <name val="Bell Slim Office"/>
    </font>
    <font>
      <sz val="10"/>
      <name val="Arial"/>
      <family val="2"/>
    </font>
    <font>
      <b/>
      <sz val="10"/>
      <color rgb="FF0070C0"/>
      <name val="Bell Slim Office"/>
    </font>
    <font>
      <u/>
      <sz val="10"/>
      <color theme="11"/>
      <name val="Arial"/>
      <family val="2"/>
    </font>
    <font>
      <sz val="18"/>
      <color theme="3"/>
      <name val="Calibri Light"/>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22"/>
      <color rgb="FF0066A4"/>
      <name val="Calibri"/>
      <family val="2"/>
      <scheme val="minor"/>
    </font>
    <font>
      <sz val="14"/>
      <color rgb="FF0066A4"/>
      <name val="Calibri"/>
      <family val="2"/>
      <scheme val="minor"/>
    </font>
    <font>
      <sz val="10"/>
      <name val="Calibri"/>
      <family val="2"/>
      <scheme val="minor"/>
    </font>
    <font>
      <sz val="10"/>
      <color rgb="FF0066A4"/>
      <name val="Calibri"/>
      <family val="2"/>
      <scheme val="minor"/>
    </font>
    <font>
      <b/>
      <sz val="14"/>
      <color rgb="FF0066A4"/>
      <name val="Calibri"/>
      <family val="2"/>
      <scheme val="minor"/>
    </font>
    <font>
      <sz val="10"/>
      <color rgb="FFFFFFFF"/>
      <name val="Calibri"/>
      <family val="2"/>
      <scheme val="minor"/>
    </font>
    <font>
      <sz val="8"/>
      <color rgb="FF7F7F7F"/>
      <name val="Calibri"/>
      <family val="2"/>
      <scheme val="minor"/>
    </font>
    <font>
      <sz val="10"/>
      <color rgb="FF000000"/>
      <name val="Calibri"/>
      <family val="2"/>
      <scheme val="minor"/>
    </font>
    <font>
      <b/>
      <sz val="10"/>
      <color rgb="FF0066A4"/>
      <name val="Calibri"/>
      <family val="2"/>
      <scheme val="minor"/>
    </font>
    <font>
      <u/>
      <sz val="10"/>
      <color theme="10"/>
      <name val="Calibri"/>
      <family val="2"/>
      <scheme val="minor"/>
    </font>
    <font>
      <u/>
      <sz val="10"/>
      <color rgb="FF0066A4"/>
      <name val="Calibri"/>
      <family val="2"/>
      <scheme val="minor"/>
    </font>
    <font>
      <b/>
      <sz val="10"/>
      <color rgb="FF000000"/>
      <name val="Calibri"/>
      <family val="2"/>
      <scheme val="minor"/>
    </font>
    <font>
      <vertAlign val="superscript"/>
      <sz val="10"/>
      <color rgb="FF000000"/>
      <name val="Calibri"/>
      <family val="2"/>
      <scheme val="minor"/>
    </font>
    <font>
      <b/>
      <sz val="9"/>
      <color rgb="FF0066A4"/>
      <name val="Calibri"/>
      <family val="2"/>
      <scheme val="minor"/>
    </font>
    <font>
      <sz val="21"/>
      <color rgb="FF0066A4"/>
      <name val="Calibri Light"/>
      <family val="2"/>
      <scheme val="major"/>
    </font>
    <font>
      <vertAlign val="superscript"/>
      <sz val="10"/>
      <color rgb="FFFFFFFF"/>
      <name val="Calibri"/>
      <family val="2"/>
      <scheme val="minor"/>
    </font>
    <font>
      <b/>
      <vertAlign val="superscript"/>
      <sz val="14"/>
      <color rgb="FF0066A4"/>
      <name val="Calibri"/>
      <family val="2"/>
      <scheme val="minor"/>
    </font>
    <font>
      <vertAlign val="subscript"/>
      <sz val="10"/>
      <color rgb="FF000000"/>
      <name val="Calibri"/>
      <family val="2"/>
      <scheme val="minor"/>
    </font>
    <font>
      <b/>
      <vertAlign val="superscript"/>
      <sz val="10"/>
      <color rgb="FF000000"/>
      <name val="Calibri"/>
      <family val="2"/>
      <scheme val="minor"/>
    </font>
    <font>
      <vertAlign val="superscript"/>
      <sz val="14"/>
      <color rgb="FF0066A4"/>
      <name val="Calibri"/>
      <family val="2"/>
      <scheme val="minor"/>
    </font>
    <font>
      <vertAlign val="subscript"/>
      <sz val="10"/>
      <color rgb="FFFFFFFF"/>
      <name val="Calibri"/>
      <family val="2"/>
      <scheme val="minor"/>
    </font>
    <font>
      <b/>
      <vertAlign val="superscript"/>
      <sz val="10"/>
      <color rgb="FF0066A4"/>
      <name val="Calibri"/>
      <family val="2"/>
      <scheme val="minor"/>
    </font>
    <font>
      <sz val="8"/>
      <color rgb="FF0066A4"/>
      <name val="Calibri"/>
      <family val="2"/>
      <scheme val="minor"/>
    </font>
    <font>
      <sz val="10"/>
      <color theme="1"/>
      <name val="Calibri"/>
      <family val="2"/>
      <scheme val="minor"/>
    </font>
    <font>
      <sz val="8"/>
      <color rgb="FF000000"/>
      <name val="Calibri"/>
      <family val="2"/>
      <scheme val="minor"/>
    </font>
    <font>
      <u/>
      <sz val="8"/>
      <color rgb="FF0066A4"/>
      <name val="Calibri"/>
      <family val="2"/>
      <scheme val="minor"/>
    </font>
    <font>
      <vertAlign val="subscript"/>
      <sz val="8"/>
      <color rgb="FF000000"/>
      <name val="Calibri"/>
      <family val="2"/>
      <scheme val="minor"/>
    </font>
    <font>
      <sz val="8"/>
      <color theme="1"/>
      <name val="Calibri"/>
      <family val="2"/>
      <scheme val="minor"/>
    </font>
    <font>
      <sz val="8"/>
      <name val="Calibri"/>
      <family val="2"/>
      <scheme val="minor"/>
    </font>
  </fonts>
  <fills count="13">
    <fill>
      <patternFill patternType="none"/>
    </fill>
    <fill>
      <patternFill patternType="gray125"/>
    </fill>
    <fill>
      <patternFill patternType="solid">
        <fgColor rgb="FF0066A4"/>
        <bgColor indexed="64"/>
      </patternFill>
    </fill>
    <fill>
      <patternFill patternType="solid">
        <fgColor rgb="FFF2F5F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s>
  <borders count="27">
    <border>
      <left/>
      <right/>
      <top/>
      <bottom/>
      <diagonal/>
    </border>
    <border>
      <left/>
      <right/>
      <top/>
      <bottom style="thin">
        <color rgb="FF0066A4"/>
      </bottom>
      <diagonal/>
    </border>
    <border>
      <left/>
      <right/>
      <top style="thin">
        <color rgb="FF0066A4"/>
      </top>
      <bottom style="medium">
        <color rgb="FF0066A4"/>
      </bottom>
      <diagonal/>
    </border>
    <border>
      <left/>
      <right/>
      <top style="medium">
        <color rgb="FF0066A4"/>
      </top>
      <bottom/>
      <diagonal/>
    </border>
    <border>
      <left/>
      <right/>
      <top style="thin">
        <color rgb="FF0066A4"/>
      </top>
      <bottom/>
      <diagonal/>
    </border>
    <border>
      <left/>
      <right/>
      <top style="thin">
        <color rgb="FF0066A4"/>
      </top>
      <bottom style="thin">
        <color rgb="FFC0CCD3"/>
      </bottom>
      <diagonal/>
    </border>
    <border>
      <left/>
      <right/>
      <top style="thin">
        <color rgb="FFC0CCD3"/>
      </top>
      <bottom style="thin">
        <color rgb="FFC0CCD3"/>
      </bottom>
      <diagonal/>
    </border>
    <border>
      <left/>
      <right/>
      <top style="thin">
        <color rgb="FFC0CCD3"/>
      </top>
      <bottom style="medium">
        <color rgb="FF0066A4"/>
      </bottom>
      <diagonal/>
    </border>
    <border>
      <left/>
      <right/>
      <top/>
      <bottom style="medium">
        <color rgb="FF0066A4"/>
      </bottom>
      <diagonal/>
    </border>
    <border>
      <left/>
      <right/>
      <top style="thin">
        <color rgb="FFC0CCD3"/>
      </top>
      <bottom style="thin">
        <color rgb="FF0066A4"/>
      </bottom>
      <diagonal/>
    </border>
    <border>
      <left/>
      <right/>
      <top/>
      <bottom style="thin">
        <color rgb="FFC0CCD3"/>
      </bottom>
      <diagonal/>
    </border>
    <border>
      <left/>
      <right/>
      <top/>
      <bottom style="thin">
        <color rgb="FF000000"/>
      </bottom>
      <diagonal/>
    </border>
    <border>
      <left/>
      <right/>
      <top style="thin">
        <color rgb="FF000000"/>
      </top>
      <bottom/>
      <diagonal/>
    </border>
    <border>
      <left/>
      <right/>
      <top style="thin">
        <color rgb="FFC0CCD3"/>
      </top>
      <bottom/>
      <diagonal/>
    </border>
    <border>
      <left/>
      <right/>
      <top style="medium">
        <color rgb="FF00549A"/>
      </top>
      <bottom/>
      <diagonal/>
    </border>
    <border>
      <left/>
      <right/>
      <top style="medium">
        <color rgb="FF0066A4"/>
      </top>
      <bottom style="thin">
        <color rgb="FFC0CCD3"/>
      </bottom>
      <diagonal/>
    </border>
    <border>
      <left/>
      <right/>
      <top style="medium">
        <color rgb="FF0066A4"/>
      </top>
      <bottom style="medium">
        <color rgb="FF0066A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0"/>
      </right>
      <top/>
      <bottom style="thin">
        <color rgb="FF0066A4"/>
      </bottom>
      <diagonal/>
    </border>
    <border>
      <left/>
      <right style="medium">
        <color theme="0"/>
      </right>
      <top style="thin">
        <color rgb="FFC0CCD3"/>
      </top>
      <bottom style="medium">
        <color rgb="FF0066A4"/>
      </bottom>
      <diagonal/>
    </border>
    <border>
      <left style="medium">
        <color theme="0"/>
      </left>
      <right/>
      <top style="thin">
        <color rgb="FFC0CCD3"/>
      </top>
      <bottom style="medium">
        <color rgb="FF0066A4"/>
      </bottom>
      <diagonal/>
    </border>
    <border>
      <left/>
      <right/>
      <top style="thin">
        <color theme="0"/>
      </top>
      <bottom style="medium">
        <color rgb="FF0066A4"/>
      </bottom>
      <diagonal/>
    </border>
  </borders>
  <cellStyleXfs count="40">
    <xf numFmtId="0" fontId="0" fillId="0" borderId="0"/>
    <xf numFmtId="0" fontId="2" fillId="0" borderId="0" applyBorder="0">
      <alignment wrapText="1"/>
    </xf>
    <xf numFmtId="0" fontId="40" fillId="0" borderId="0" applyNumberFormat="0" applyFill="0" applyBorder="0" applyAlignment="0" applyProtection="0"/>
    <xf numFmtId="0" fontId="16"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17" applyNumberFormat="0" applyAlignment="0" applyProtection="0"/>
    <xf numFmtId="0" fontId="23" fillId="8" borderId="18" applyNumberFormat="0" applyAlignment="0" applyProtection="0"/>
    <xf numFmtId="0" fontId="24" fillId="8" borderId="17" applyNumberFormat="0" applyAlignment="0" applyProtection="0"/>
    <xf numFmtId="0" fontId="25" fillId="0" borderId="19" applyNumberFormat="0" applyFill="0" applyAlignment="0" applyProtection="0"/>
    <xf numFmtId="0" fontId="26" fillId="9" borderId="20" applyNumberFormat="0" applyAlignment="0" applyProtection="0"/>
    <xf numFmtId="0" fontId="27" fillId="0" borderId="0" applyNumberFormat="0" applyFill="0" applyBorder="0" applyAlignment="0" applyProtection="0"/>
    <xf numFmtId="0" fontId="7" fillId="10" borderId="21" applyNumberFormat="0" applyFont="0" applyAlignment="0" applyProtection="0"/>
    <xf numFmtId="0" fontId="28" fillId="0" borderId="0" applyNumberFormat="0" applyFill="0" applyBorder="0" applyAlignment="0" applyProtection="0"/>
    <xf numFmtId="0" fontId="29" fillId="0" borderId="22" applyNumberFormat="0" applyFill="0" applyAlignment="0" applyProtection="0"/>
    <xf numFmtId="0" fontId="1" fillId="11" borderId="0" applyNumberFormat="0" applyBorder="0" applyAlignment="0" applyProtection="0"/>
    <xf numFmtId="0" fontId="1" fillId="12" borderId="0" applyNumberFormat="0" applyBorder="0" applyAlignment="0" applyProtection="0"/>
    <xf numFmtId="0" fontId="30" fillId="0" borderId="0">
      <alignment wrapText="1"/>
    </xf>
    <xf numFmtId="0" fontId="31" fillId="0" borderId="0">
      <alignment vertical="top" wrapText="1"/>
    </xf>
    <xf numFmtId="0" fontId="33" fillId="0" borderId="0">
      <alignment horizontal="left" vertical="top" wrapText="1"/>
    </xf>
    <xf numFmtId="0" fontId="34" fillId="0" borderId="0">
      <alignment wrapText="1"/>
    </xf>
    <xf numFmtId="0" fontId="35" fillId="2" borderId="1" applyNumberFormat="0">
      <alignment wrapText="1"/>
    </xf>
    <xf numFmtId="0" fontId="36" fillId="0" borderId="0">
      <alignment horizontal="right" vertical="top" wrapText="1"/>
    </xf>
    <xf numFmtId="0" fontId="37" fillId="0" borderId="6" applyNumberFormat="0">
      <alignment wrapText="1"/>
    </xf>
    <xf numFmtId="0" fontId="38" fillId="0" borderId="5">
      <alignment wrapText="1"/>
    </xf>
    <xf numFmtId="0" fontId="37" fillId="0" borderId="0" applyNumberFormat="0" applyFill="0" applyBorder="0">
      <alignment vertical="top" wrapText="1"/>
    </xf>
    <xf numFmtId="0" fontId="54" fillId="0" borderId="0"/>
    <xf numFmtId="0" fontId="43" fillId="0" borderId="0">
      <alignment horizontal="right"/>
    </xf>
    <xf numFmtId="0" fontId="37" fillId="0" borderId="7" applyNumberFormat="0" applyFont="0" applyFill="0" applyAlignment="0">
      <alignment wrapText="1"/>
    </xf>
    <xf numFmtId="183" fontId="41" fillId="3" borderId="6" applyNumberFormat="0" applyBorder="0">
      <alignment horizontal="right" wrapText="1"/>
    </xf>
    <xf numFmtId="0" fontId="44" fillId="0" borderId="0">
      <alignment wrapText="1"/>
    </xf>
    <xf numFmtId="0" fontId="38" fillId="0" borderId="5">
      <alignment wrapText="1"/>
    </xf>
    <xf numFmtId="0" fontId="40" fillId="0" borderId="0" applyNumberFormat="0" applyFill="0" applyBorder="0" applyAlignment="0" applyProtection="0"/>
    <xf numFmtId="0" fontId="37" fillId="0" borderId="9" applyNumberFormat="0" applyFont="0" applyFill="0" applyAlignment="0">
      <alignment wrapText="1"/>
    </xf>
    <xf numFmtId="0" fontId="7" fillId="0" borderId="13" applyNumberFormat="0" applyFont="0" applyFill="0" applyAlignment="0"/>
  </cellStyleXfs>
  <cellXfs count="297">
    <xf numFmtId="0" fontId="0" fillId="0" borderId="0" xfId="0"/>
    <xf numFmtId="0" fontId="41" fillId="3" borderId="6" xfId="34" applyNumberFormat="1">
      <alignment horizontal="right" wrapText="1"/>
    </xf>
    <xf numFmtId="0" fontId="2" fillId="0" borderId="0" xfId="1">
      <alignment wrapText="1"/>
    </xf>
    <xf numFmtId="0" fontId="2" fillId="0" borderId="0" xfId="0" applyFont="1" applyAlignment="1">
      <alignment vertical="top" wrapText="1"/>
    </xf>
    <xf numFmtId="0" fontId="3" fillId="0" borderId="0" xfId="0" applyFont="1" applyAlignment="1">
      <alignment wrapText="1"/>
    </xf>
    <xf numFmtId="0" fontId="4" fillId="0" borderId="0" xfId="0" applyFont="1" applyAlignment="1">
      <alignment wrapText="1"/>
    </xf>
    <xf numFmtId="0" fontId="5" fillId="2" borderId="1" xfId="0" applyFont="1" applyFill="1" applyBorder="1" applyAlignment="1">
      <alignment wrapText="1"/>
    </xf>
    <xf numFmtId="0" fontId="4" fillId="0" borderId="3" xfId="0" applyFont="1" applyBorder="1" applyAlignment="1">
      <alignment wrapText="1"/>
    </xf>
    <xf numFmtId="0" fontId="3" fillId="0" borderId="3" xfId="0" applyFont="1" applyBorder="1" applyAlignment="1">
      <alignment wrapText="1"/>
    </xf>
    <xf numFmtId="0" fontId="3" fillId="0" borderId="0" xfId="0" applyFont="1" applyAlignment="1">
      <alignment vertical="top" wrapText="1"/>
    </xf>
    <xf numFmtId="0" fontId="8" fillId="0" borderId="0" xfId="0" applyFont="1" applyAlignment="1">
      <alignment horizontal="right" wrapText="1"/>
    </xf>
    <xf numFmtId="0" fontId="10" fillId="0" borderId="0" xfId="0" applyFont="1" applyAlignment="1">
      <alignment wrapText="1"/>
    </xf>
    <xf numFmtId="0" fontId="3" fillId="0" borderId="14" xfId="0" applyFont="1" applyBorder="1" applyAlignment="1">
      <alignment wrapText="1"/>
    </xf>
    <xf numFmtId="0" fontId="5" fillId="0" borderId="0" xfId="0" applyFont="1" applyAlignment="1">
      <alignment horizontal="right" wrapText="1"/>
    </xf>
    <xf numFmtId="0" fontId="12" fillId="0" borderId="0" xfId="0" applyFont="1" applyAlignment="1">
      <alignment horizontal="left" wrapText="1" indent="1"/>
    </xf>
    <xf numFmtId="0" fontId="13" fillId="0" borderId="0" xfId="0" applyFont="1" applyAlignment="1">
      <alignment wrapText="1"/>
    </xf>
    <xf numFmtId="0" fontId="11" fillId="0" borderId="3" xfId="0" applyFont="1" applyBorder="1" applyAlignment="1">
      <alignment wrapText="1"/>
    </xf>
    <xf numFmtId="0" fontId="3" fillId="0" borderId="14" xfId="0" applyFont="1" applyBorder="1" applyAlignment="1">
      <alignment horizontal="right" wrapText="1"/>
    </xf>
    <xf numFmtId="0" fontId="6" fillId="0" borderId="0" xfId="0" applyFont="1" applyAlignment="1">
      <alignment horizontal="right" wrapText="1"/>
    </xf>
    <xf numFmtId="0" fontId="15" fillId="0" borderId="0" xfId="0" applyFont="1" applyAlignment="1">
      <alignment horizontal="right" wrapText="1"/>
    </xf>
    <xf numFmtId="0" fontId="30" fillId="0" borderId="0" xfId="22">
      <alignment wrapText="1"/>
    </xf>
    <xf numFmtId="0" fontId="32" fillId="0" borderId="0" xfId="0" applyFont="1"/>
    <xf numFmtId="0" fontId="31" fillId="0" borderId="0" xfId="23">
      <alignment vertical="top" wrapText="1"/>
    </xf>
    <xf numFmtId="0" fontId="34" fillId="0" borderId="0" xfId="25">
      <alignment wrapText="1"/>
    </xf>
    <xf numFmtId="0" fontId="35" fillId="2" borderId="1" xfId="26">
      <alignment wrapText="1"/>
    </xf>
    <xf numFmtId="0" fontId="35" fillId="2" borderId="1" xfId="26" applyAlignment="1">
      <alignment horizontal="center" wrapText="1"/>
    </xf>
    <xf numFmtId="0" fontId="37" fillId="0" borderId="6" xfId="28">
      <alignment wrapText="1"/>
    </xf>
    <xf numFmtId="0" fontId="37" fillId="0" borderId="7" xfId="28" applyBorder="1">
      <alignment wrapText="1"/>
    </xf>
    <xf numFmtId="0" fontId="38" fillId="0" borderId="5" xfId="29">
      <alignment wrapText="1"/>
    </xf>
    <xf numFmtId="0" fontId="37" fillId="0" borderId="2" xfId="28" applyBorder="1">
      <alignment wrapText="1"/>
    </xf>
    <xf numFmtId="0" fontId="37" fillId="0" borderId="9" xfId="28" applyBorder="1">
      <alignment wrapText="1"/>
    </xf>
    <xf numFmtId="0" fontId="37" fillId="0" borderId="5" xfId="28" applyBorder="1">
      <alignment wrapText="1"/>
    </xf>
    <xf numFmtId="0" fontId="37" fillId="0" borderId="0" xfId="0" applyFont="1" applyAlignment="1">
      <alignment horizontal="center" wrapText="1"/>
    </xf>
    <xf numFmtId="0" fontId="39" fillId="0" borderId="2" xfId="0" applyFont="1" applyBorder="1" applyAlignment="1">
      <alignment horizontal="center" wrapText="1"/>
    </xf>
    <xf numFmtId="0" fontId="37" fillId="0" borderId="3" xfId="0" applyFont="1" applyBorder="1" applyAlignment="1">
      <alignment horizontal="center" wrapText="1"/>
    </xf>
    <xf numFmtId="0" fontId="35" fillId="2" borderId="1" xfId="0" applyFont="1" applyFill="1" applyBorder="1" applyAlignment="1">
      <alignment horizontal="center" wrapText="1"/>
    </xf>
    <xf numFmtId="0" fontId="40" fillId="0" borderId="3" xfId="0" applyFont="1" applyBorder="1" applyAlignment="1">
      <alignment horizontal="center" wrapText="1"/>
    </xf>
    <xf numFmtId="0" fontId="37" fillId="0" borderId="0" xfId="28" applyBorder="1">
      <alignment wrapText="1"/>
    </xf>
    <xf numFmtId="0" fontId="37" fillId="0" borderId="0" xfId="30">
      <alignment vertical="top" wrapText="1"/>
    </xf>
    <xf numFmtId="0" fontId="37" fillId="0" borderId="0" xfId="0" applyFont="1" applyAlignment="1">
      <alignment horizontal="center" vertical="center" wrapText="1"/>
    </xf>
    <xf numFmtId="0" fontId="2" fillId="0" borderId="0" xfId="0" applyFont="1" applyAlignment="1">
      <alignment wrapText="1"/>
    </xf>
    <xf numFmtId="0" fontId="37" fillId="0" borderId="6" xfId="28" applyAlignment="1">
      <alignment vertical="center" wrapText="1"/>
    </xf>
    <xf numFmtId="0" fontId="36" fillId="0" borderId="0" xfId="27">
      <alignment horizontal="right" vertical="top" wrapText="1"/>
    </xf>
    <xf numFmtId="0" fontId="30" fillId="0" borderId="0" xfId="22" applyAlignment="1"/>
    <xf numFmtId="0" fontId="3" fillId="0" borderId="0" xfId="0" applyFont="1"/>
    <xf numFmtId="0" fontId="14" fillId="0" borderId="0" xfId="0" applyFont="1"/>
    <xf numFmtId="0" fontId="37" fillId="0" borderId="13" xfId="28" applyBorder="1">
      <alignment wrapText="1"/>
    </xf>
    <xf numFmtId="0" fontId="54" fillId="0" borderId="0" xfId="31"/>
    <xf numFmtId="0" fontId="43" fillId="0" borderId="0" xfId="32">
      <alignment horizontal="right"/>
    </xf>
    <xf numFmtId="9" fontId="37" fillId="0" borderId="6" xfId="5" applyFont="1" applyBorder="1" applyAlignment="1">
      <alignment horizontal="right" wrapText="1"/>
    </xf>
    <xf numFmtId="0" fontId="37" fillId="0" borderId="6" xfId="28" applyAlignment="1">
      <alignment horizontal="right" wrapText="1"/>
    </xf>
    <xf numFmtId="183" fontId="37" fillId="0" borderId="6" xfId="4" applyNumberFormat="1" applyFont="1" applyBorder="1" applyAlignment="1">
      <alignment horizontal="right" wrapText="1"/>
    </xf>
    <xf numFmtId="0" fontId="37" fillId="0" borderId="7" xfId="33">
      <alignment wrapText="1"/>
    </xf>
    <xf numFmtId="183" fontId="41" fillId="3" borderId="6" xfId="4" applyNumberFormat="1" applyFont="1" applyFill="1" applyBorder="1" applyAlignment="1">
      <alignment horizontal="right" wrapText="1"/>
    </xf>
    <xf numFmtId="183" fontId="41" fillId="3" borderId="6" xfId="34">
      <alignment horizontal="right" wrapText="1"/>
    </xf>
    <xf numFmtId="0" fontId="37" fillId="0" borderId="7" xfId="33" applyAlignment="1">
      <alignment wrapText="1"/>
    </xf>
    <xf numFmtId="182" fontId="37" fillId="0" borderId="7" xfId="33" applyNumberFormat="1" applyFont="1" applyAlignment="1">
      <alignment horizontal="right" wrapText="1"/>
    </xf>
    <xf numFmtId="0" fontId="37" fillId="0" borderId="7" xfId="33" applyAlignment="1">
      <alignment horizontal="right" wrapText="1"/>
    </xf>
    <xf numFmtId="0" fontId="41" fillId="3" borderId="7" xfId="33" applyNumberFormat="1" applyFont="1" applyFill="1" applyAlignment="1">
      <alignment horizontal="right" wrapText="1"/>
    </xf>
    <xf numFmtId="9" fontId="41" fillId="3" borderId="7" xfId="5" applyFont="1" applyFill="1" applyBorder="1" applyAlignment="1">
      <alignment horizontal="right" wrapText="1"/>
    </xf>
    <xf numFmtId="182" fontId="41" fillId="3" borderId="7" xfId="5" applyNumberFormat="1" applyFont="1" applyFill="1" applyBorder="1" applyAlignment="1">
      <alignment horizontal="right" wrapText="1"/>
    </xf>
    <xf numFmtId="0" fontId="37" fillId="0" borderId="7" xfId="33" applyAlignment="1">
      <alignment vertical="top" wrapText="1"/>
    </xf>
    <xf numFmtId="9" fontId="41" fillId="3" borderId="6" xfId="5" applyFont="1" applyFill="1" applyBorder="1" applyAlignment="1">
      <alignment horizontal="right" wrapText="1"/>
    </xf>
    <xf numFmtId="9" fontId="37" fillId="0" borderId="7" xfId="5" applyFont="1" applyBorder="1" applyAlignment="1">
      <alignment horizontal="right" wrapText="1"/>
    </xf>
    <xf numFmtId="9" fontId="41" fillId="3" borderId="7" xfId="33" applyNumberFormat="1" applyFont="1" applyFill="1" applyAlignment="1">
      <alignment horizontal="right" wrapText="1"/>
    </xf>
    <xf numFmtId="0" fontId="44" fillId="0" borderId="0" xfId="35">
      <alignment wrapText="1"/>
    </xf>
    <xf numFmtId="0" fontId="38" fillId="0" borderId="6" xfId="28" applyFont="1">
      <alignment wrapText="1"/>
    </xf>
    <xf numFmtId="0" fontId="38" fillId="0" borderId="5" xfId="36">
      <alignment wrapText="1"/>
    </xf>
    <xf numFmtId="0" fontId="35" fillId="2" borderId="1" xfId="26" applyAlignment="1">
      <alignment horizontal="right" wrapText="1"/>
    </xf>
    <xf numFmtId="183" fontId="37" fillId="0" borderId="6" xfId="4" applyNumberFormat="1" applyFont="1" applyBorder="1" applyAlignment="1">
      <alignment wrapText="1"/>
    </xf>
    <xf numFmtId="183" fontId="37" fillId="0" borderId="7" xfId="33" applyNumberFormat="1" applyFont="1" applyAlignment="1">
      <alignment wrapText="1"/>
    </xf>
    <xf numFmtId="183" fontId="37" fillId="0" borderId="7" xfId="4" applyNumberFormat="1" applyFont="1" applyBorder="1" applyAlignment="1">
      <alignment wrapText="1"/>
    </xf>
    <xf numFmtId="183" fontId="38" fillId="0" borderId="5" xfId="4" applyNumberFormat="1" applyFont="1" applyBorder="1" applyAlignment="1">
      <alignment wrapText="1"/>
    </xf>
    <xf numFmtId="0" fontId="34" fillId="0" borderId="0" xfId="25" applyAlignment="1"/>
    <xf numFmtId="0" fontId="37" fillId="0" borderId="0" xfId="30" applyAlignment="1">
      <alignment vertical="top"/>
    </xf>
    <xf numFmtId="0" fontId="40" fillId="0" borderId="4" xfId="37" applyBorder="1" applyAlignment="1">
      <alignment horizontal="center" wrapText="1"/>
    </xf>
    <xf numFmtId="0" fontId="40" fillId="0" borderId="6" xfId="37" applyBorder="1" applyAlignment="1">
      <alignment horizontal="center" wrapText="1"/>
    </xf>
    <xf numFmtId="0" fontId="40" fillId="0" borderId="8" xfId="37" applyBorder="1" applyAlignment="1">
      <alignment horizontal="center" wrapText="1"/>
    </xf>
    <xf numFmtId="0" fontId="38" fillId="0" borderId="13" xfId="28" applyFont="1" applyBorder="1" applyAlignment="1">
      <alignment horizontal="left" vertical="center" wrapText="1"/>
    </xf>
    <xf numFmtId="0" fontId="37" fillId="0" borderId="13" xfId="28" applyBorder="1" applyAlignment="1">
      <alignment horizontal="left" vertical="center" wrapText="1"/>
    </xf>
    <xf numFmtId="0" fontId="37" fillId="0" borderId="15" xfId="28" applyBorder="1" applyAlignment="1">
      <alignment horizontal="left" vertical="center" wrapText="1"/>
    </xf>
    <xf numFmtId="0" fontId="37" fillId="0" borderId="6" xfId="28" applyAlignment="1">
      <alignment horizontal="left" vertical="center" wrapText="1"/>
    </xf>
    <xf numFmtId="49" fontId="37" fillId="0" borderId="6" xfId="28" applyNumberFormat="1" applyAlignment="1">
      <alignment horizontal="left" vertical="center" wrapText="1"/>
    </xf>
    <xf numFmtId="0" fontId="37" fillId="0" borderId="6" xfId="28" quotePrefix="1" applyAlignment="1">
      <alignment horizontal="left" vertical="center" wrapText="1"/>
    </xf>
    <xf numFmtId="49" fontId="37" fillId="0" borderId="13" xfId="28" applyNumberFormat="1" applyBorder="1" applyAlignment="1">
      <alignment horizontal="left" vertical="center" wrapText="1"/>
    </xf>
    <xf numFmtId="49" fontId="37" fillId="0" borderId="15" xfId="28" applyNumberFormat="1" applyBorder="1" applyAlignment="1">
      <alignment horizontal="left" vertical="center" wrapText="1"/>
    </xf>
    <xf numFmtId="49" fontId="37" fillId="0" borderId="6" xfId="28" quotePrefix="1" applyNumberFormat="1" applyAlignment="1">
      <alignment horizontal="left" vertical="center" wrapText="1"/>
    </xf>
    <xf numFmtId="0" fontId="37" fillId="0" borderId="7" xfId="33" applyAlignment="1">
      <alignment horizontal="left" vertical="center" wrapText="1"/>
    </xf>
    <xf numFmtId="0" fontId="40" fillId="0" borderId="0" xfId="37" applyAlignment="1">
      <alignment vertical="top" wrapText="1"/>
    </xf>
    <xf numFmtId="3" fontId="37" fillId="0" borderId="15" xfId="4" applyNumberFormat="1" applyFont="1" applyBorder="1" applyAlignment="1">
      <alignment horizontal="left" vertical="center" wrapText="1"/>
    </xf>
    <xf numFmtId="9" fontId="37" fillId="0" borderId="6" xfId="5" applyFont="1" applyBorder="1" applyAlignment="1">
      <alignment horizontal="left" vertical="center" wrapText="1"/>
    </xf>
    <xf numFmtId="180" fontId="37" fillId="0" borderId="6" xfId="5" applyNumberFormat="1" applyFont="1" applyBorder="1" applyAlignment="1">
      <alignment horizontal="left" vertical="center" wrapText="1"/>
    </xf>
    <xf numFmtId="9" fontId="37" fillId="0" borderId="15" xfId="5" applyFont="1" applyBorder="1" applyAlignment="1">
      <alignment horizontal="left" vertical="center" wrapText="1"/>
    </xf>
    <xf numFmtId="180" fontId="37" fillId="0" borderId="15" xfId="5" applyNumberFormat="1" applyFont="1" applyBorder="1" applyAlignment="1">
      <alignment horizontal="left" vertical="center" wrapText="1"/>
    </xf>
    <xf numFmtId="9" fontId="37" fillId="0" borderId="7" xfId="5" applyFont="1" applyBorder="1" applyAlignment="1">
      <alignment horizontal="left" vertical="center" wrapText="1"/>
    </xf>
    <xf numFmtId="181" fontId="37" fillId="0" borderId="15" xfId="5" applyNumberFormat="1" applyFont="1" applyBorder="1" applyAlignment="1">
      <alignment horizontal="left" vertical="center" wrapText="1"/>
    </xf>
    <xf numFmtId="170" fontId="37" fillId="0" borderId="6" xfId="28" applyNumberFormat="1">
      <alignment wrapText="1"/>
    </xf>
    <xf numFmtId="166" fontId="37" fillId="0" borderId="6" xfId="28" applyNumberFormat="1">
      <alignment wrapText="1"/>
    </xf>
    <xf numFmtId="166" fontId="37" fillId="0" borderId="7" xfId="33" applyNumberFormat="1">
      <alignment wrapText="1"/>
    </xf>
    <xf numFmtId="170" fontId="41" fillId="3" borderId="6" xfId="34" applyNumberFormat="1">
      <alignment horizontal="right" wrapText="1"/>
    </xf>
    <xf numFmtId="166" fontId="41" fillId="3" borderId="7" xfId="34" applyNumberFormat="1" applyBorder="1">
      <alignment horizontal="right" wrapText="1"/>
    </xf>
    <xf numFmtId="164" fontId="35" fillId="2" borderId="1" xfId="26" applyNumberFormat="1">
      <alignment wrapText="1"/>
    </xf>
    <xf numFmtId="168" fontId="37" fillId="0" borderId="6" xfId="28" applyNumberFormat="1">
      <alignment wrapText="1"/>
    </xf>
    <xf numFmtId="168" fontId="37" fillId="0" borderId="7" xfId="33" applyNumberFormat="1">
      <alignment wrapText="1"/>
    </xf>
    <xf numFmtId="168" fontId="41" fillId="3" borderId="7" xfId="34" applyNumberFormat="1" applyBorder="1">
      <alignment horizontal="right" wrapText="1"/>
    </xf>
    <xf numFmtId="171" fontId="37" fillId="0" borderId="6" xfId="28" applyNumberFormat="1">
      <alignment wrapText="1"/>
    </xf>
    <xf numFmtId="164" fontId="37" fillId="0" borderId="6" xfId="28" applyNumberFormat="1">
      <alignment wrapText="1"/>
    </xf>
    <xf numFmtId="164" fontId="37" fillId="0" borderId="7" xfId="33" applyNumberFormat="1">
      <alignment wrapText="1"/>
    </xf>
    <xf numFmtId="171" fontId="41" fillId="3" borderId="6" xfId="34" applyNumberFormat="1">
      <alignment horizontal="right" wrapText="1"/>
    </xf>
    <xf numFmtId="164" fontId="41" fillId="3" borderId="7" xfId="34" applyNumberFormat="1" applyBorder="1">
      <alignment horizontal="right" wrapText="1"/>
    </xf>
    <xf numFmtId="164" fontId="35" fillId="2" borderId="1" xfId="26" applyNumberFormat="1" applyAlignment="1">
      <alignment horizontal="right" wrapText="1"/>
    </xf>
    <xf numFmtId="9" fontId="37" fillId="0" borderId="6" xfId="5" applyFont="1" applyBorder="1" applyAlignment="1">
      <alignment wrapText="1"/>
    </xf>
    <xf numFmtId="183" fontId="41" fillId="3" borderId="7" xfId="4" applyNumberFormat="1" applyFont="1" applyFill="1" applyBorder="1" applyAlignment="1">
      <alignment horizontal="right" wrapText="1"/>
    </xf>
    <xf numFmtId="0" fontId="41" fillId="3" borderId="6" xfId="4" applyNumberFormat="1" applyFont="1" applyFill="1" applyBorder="1" applyAlignment="1">
      <alignment horizontal="right" wrapText="1"/>
    </xf>
    <xf numFmtId="1" fontId="37" fillId="0" borderId="7" xfId="4" applyNumberFormat="1" applyFont="1" applyBorder="1" applyAlignment="1">
      <alignment wrapText="1"/>
    </xf>
    <xf numFmtId="0" fontId="54" fillId="0" borderId="0" xfId="31" applyAlignment="1">
      <alignment wrapText="1"/>
    </xf>
    <xf numFmtId="164" fontId="41" fillId="3" borderId="6" xfId="34" applyNumberFormat="1">
      <alignment horizontal="right" wrapText="1"/>
    </xf>
    <xf numFmtId="0" fontId="41" fillId="3" borderId="7" xfId="34" applyNumberFormat="1" applyBorder="1">
      <alignment horizontal="right" wrapText="1"/>
    </xf>
    <xf numFmtId="170" fontId="37" fillId="0" borderId="7" xfId="33" applyNumberFormat="1">
      <alignment wrapText="1"/>
    </xf>
    <xf numFmtId="170" fontId="41" fillId="3" borderId="7" xfId="34" applyNumberFormat="1" applyBorder="1">
      <alignment horizontal="right" wrapText="1"/>
    </xf>
    <xf numFmtId="0" fontId="37" fillId="0" borderId="9" xfId="38">
      <alignment wrapText="1"/>
    </xf>
    <xf numFmtId="170" fontId="41" fillId="3" borderId="9" xfId="38" applyNumberFormat="1" applyFont="1" applyFill="1" applyAlignment="1">
      <alignment horizontal="right" wrapText="1"/>
    </xf>
    <xf numFmtId="170" fontId="37" fillId="0" borderId="9" xfId="38" applyNumberFormat="1">
      <alignment wrapText="1"/>
    </xf>
    <xf numFmtId="0" fontId="37" fillId="0" borderId="6" xfId="28" applyAlignment="1">
      <alignment horizontal="left" wrapText="1" indent="1"/>
    </xf>
    <xf numFmtId="0" fontId="37" fillId="0" borderId="9" xfId="38" applyAlignment="1">
      <alignment horizontal="left" wrapText="1" indent="1"/>
    </xf>
    <xf numFmtId="0" fontId="37" fillId="0" borderId="7" xfId="33" applyAlignment="1">
      <alignment horizontal="left" wrapText="1"/>
    </xf>
    <xf numFmtId="172" fontId="41" fillId="3" borderId="7" xfId="34" applyNumberFormat="1" applyBorder="1">
      <alignment horizontal="right" wrapText="1"/>
    </xf>
    <xf numFmtId="170" fontId="37" fillId="0" borderId="7" xfId="33" applyNumberFormat="1" applyAlignment="1">
      <alignment horizontal="right" wrapText="1"/>
    </xf>
    <xf numFmtId="170" fontId="37" fillId="0" borderId="6" xfId="28" applyNumberFormat="1" applyAlignment="1">
      <alignment horizontal="right" wrapText="1"/>
    </xf>
    <xf numFmtId="170" fontId="37" fillId="0" borderId="9" xfId="38" applyNumberFormat="1" applyAlignment="1">
      <alignment horizontal="right" wrapText="1"/>
    </xf>
    <xf numFmtId="173" fontId="37" fillId="0" borderId="6" xfId="28" applyNumberFormat="1">
      <alignment wrapText="1"/>
    </xf>
    <xf numFmtId="167" fontId="37" fillId="0" borderId="6" xfId="28" applyNumberFormat="1">
      <alignment wrapText="1"/>
    </xf>
    <xf numFmtId="169" fontId="37" fillId="0" borderId="6" xfId="28" applyNumberFormat="1">
      <alignment wrapText="1"/>
    </xf>
    <xf numFmtId="173" fontId="37" fillId="0" borderId="7" xfId="33" applyNumberFormat="1">
      <alignment wrapText="1"/>
    </xf>
    <xf numFmtId="167" fontId="37" fillId="0" borderId="7" xfId="33" applyNumberFormat="1">
      <alignment wrapText="1"/>
    </xf>
    <xf numFmtId="173" fontId="37" fillId="0" borderId="9" xfId="38" applyNumberFormat="1">
      <alignment wrapText="1"/>
    </xf>
    <xf numFmtId="169" fontId="37" fillId="0" borderId="9" xfId="38" applyNumberFormat="1">
      <alignment wrapText="1"/>
    </xf>
    <xf numFmtId="170" fontId="41" fillId="3" borderId="9" xfId="34" applyNumberFormat="1" applyBorder="1">
      <alignment horizontal="right" wrapText="1"/>
    </xf>
    <xf numFmtId="49" fontId="41" fillId="3" borderId="6" xfId="34" applyNumberFormat="1">
      <alignment horizontal="right" wrapText="1"/>
    </xf>
    <xf numFmtId="49" fontId="37" fillId="0" borderId="6" xfId="28" applyNumberFormat="1" applyAlignment="1">
      <alignment horizontal="right" wrapText="1"/>
    </xf>
    <xf numFmtId="0" fontId="41" fillId="3" borderId="5" xfId="34" applyNumberFormat="1" applyBorder="1">
      <alignment horizontal="right" wrapText="1"/>
    </xf>
    <xf numFmtId="168" fontId="41" fillId="3" borderId="6" xfId="34" applyNumberFormat="1">
      <alignment horizontal="right" wrapText="1"/>
    </xf>
    <xf numFmtId="173" fontId="41" fillId="3" borderId="6" xfId="34" applyNumberFormat="1">
      <alignment horizontal="right" wrapText="1"/>
    </xf>
    <xf numFmtId="164" fontId="37" fillId="0" borderId="6" xfId="28" applyNumberFormat="1" applyAlignment="1">
      <alignment horizontal="right" wrapText="1"/>
    </xf>
    <xf numFmtId="171" fontId="37" fillId="0" borderId="6" xfId="28" applyNumberFormat="1" applyAlignment="1">
      <alignment horizontal="right" wrapText="1"/>
    </xf>
    <xf numFmtId="174" fontId="37" fillId="0" borderId="6" xfId="28" applyNumberFormat="1" applyAlignment="1">
      <alignment horizontal="right" wrapText="1"/>
    </xf>
    <xf numFmtId="164" fontId="37" fillId="0" borderId="7" xfId="33" applyNumberFormat="1" applyAlignment="1">
      <alignment horizontal="right" wrapText="1"/>
    </xf>
    <xf numFmtId="171" fontId="37" fillId="0" borderId="7" xfId="33" applyNumberFormat="1" applyAlignment="1">
      <alignment horizontal="right" wrapText="1"/>
    </xf>
    <xf numFmtId="0" fontId="38" fillId="0" borderId="5" xfId="36" applyAlignment="1">
      <alignment horizontal="right" wrapText="1"/>
    </xf>
    <xf numFmtId="165" fontId="37" fillId="0" borderId="6" xfId="28" applyNumberFormat="1" applyAlignment="1">
      <alignment horizontal="right" wrapText="1"/>
    </xf>
    <xf numFmtId="175" fontId="37" fillId="0" borderId="6" xfId="28" applyNumberFormat="1" applyAlignment="1">
      <alignment horizontal="right" wrapText="1"/>
    </xf>
    <xf numFmtId="165" fontId="37" fillId="0" borderId="7" xfId="33" applyNumberFormat="1" applyAlignment="1">
      <alignment horizontal="right" wrapText="1"/>
    </xf>
    <xf numFmtId="175" fontId="37" fillId="0" borderId="7" xfId="33" applyNumberFormat="1" applyAlignment="1">
      <alignment horizontal="right" wrapText="1"/>
    </xf>
    <xf numFmtId="171" fontId="41" fillId="3" borderId="7" xfId="34" applyNumberFormat="1" applyBorder="1">
      <alignment horizontal="right" wrapText="1"/>
    </xf>
    <xf numFmtId="15" fontId="35" fillId="2" borderId="1" xfId="26" applyNumberFormat="1" applyAlignment="1">
      <alignment horizontal="right" wrapText="1"/>
    </xf>
    <xf numFmtId="169" fontId="37" fillId="0" borderId="6" xfId="28" applyNumberFormat="1" applyAlignment="1">
      <alignment horizontal="right" wrapText="1"/>
    </xf>
    <xf numFmtId="176" fontId="37" fillId="0" borderId="6" xfId="28" applyNumberFormat="1" applyAlignment="1">
      <alignment horizontal="right" wrapText="1"/>
    </xf>
    <xf numFmtId="166" fontId="37" fillId="0" borderId="6" xfId="28" applyNumberFormat="1" applyAlignment="1">
      <alignment horizontal="right" wrapText="1"/>
    </xf>
    <xf numFmtId="169" fontId="37" fillId="0" borderId="7" xfId="33" applyNumberFormat="1" applyAlignment="1">
      <alignment horizontal="right" wrapText="1"/>
    </xf>
    <xf numFmtId="166" fontId="37" fillId="0" borderId="7" xfId="33" applyNumberFormat="1" applyAlignment="1">
      <alignment horizontal="right" wrapText="1"/>
    </xf>
    <xf numFmtId="169" fontId="41" fillId="3" borderId="6" xfId="34" applyNumberFormat="1">
      <alignment horizontal="right" wrapText="1"/>
    </xf>
    <xf numFmtId="169" fontId="41" fillId="3" borderId="7" xfId="34" applyNumberFormat="1" applyBorder="1">
      <alignment horizontal="right" wrapText="1"/>
    </xf>
    <xf numFmtId="177" fontId="37" fillId="0" borderId="6" xfId="28" applyNumberFormat="1">
      <alignment wrapText="1"/>
    </xf>
    <xf numFmtId="178" fontId="37" fillId="0" borderId="6" xfId="28" applyNumberFormat="1">
      <alignment wrapText="1"/>
    </xf>
    <xf numFmtId="0" fontId="37" fillId="0" borderId="7" xfId="33" applyAlignment="1">
      <alignment vertical="center" wrapText="1"/>
    </xf>
    <xf numFmtId="0" fontId="37" fillId="0" borderId="25" xfId="33" applyBorder="1" applyAlignment="1">
      <alignment horizontal="left" vertical="center" wrapText="1"/>
    </xf>
    <xf numFmtId="0" fontId="37" fillId="0" borderId="6" xfId="28" applyAlignment="1">
      <alignment horizontal="center" vertical="center" wrapText="1"/>
    </xf>
    <xf numFmtId="164" fontId="37" fillId="0" borderId="9" xfId="38" applyNumberFormat="1" applyAlignment="1">
      <alignment horizontal="left" vertical="center" wrapText="1"/>
    </xf>
    <xf numFmtId="0" fontId="37" fillId="0" borderId="9" xfId="38" applyAlignment="1">
      <alignment horizontal="center" vertical="center" wrapText="1"/>
    </xf>
    <xf numFmtId="0" fontId="37" fillId="0" borderId="9" xfId="38" applyAlignment="1">
      <alignment vertical="center" wrapText="1"/>
    </xf>
    <xf numFmtId="170" fontId="37" fillId="0" borderId="9" xfId="38" applyNumberFormat="1" applyAlignment="1">
      <alignment horizontal="right" vertical="center" wrapText="1"/>
    </xf>
    <xf numFmtId="0" fontId="37" fillId="0" borderId="9" xfId="38" applyAlignment="1">
      <alignment horizontal="right" vertical="center" wrapText="1"/>
    </xf>
    <xf numFmtId="177" fontId="37" fillId="0" borderId="9" xfId="38" applyNumberFormat="1" applyAlignment="1">
      <alignment horizontal="right" vertical="center" wrapText="1"/>
    </xf>
    <xf numFmtId="170" fontId="37" fillId="0" borderId="6" xfId="28" applyNumberFormat="1" applyAlignment="1">
      <alignment horizontal="right" vertical="center" wrapText="1"/>
    </xf>
    <xf numFmtId="0" fontId="37" fillId="0" borderId="6" xfId="28" applyAlignment="1">
      <alignment horizontal="right" vertical="center" wrapText="1"/>
    </xf>
    <xf numFmtId="177" fontId="37" fillId="0" borderId="6" xfId="28" applyNumberFormat="1" applyAlignment="1">
      <alignment horizontal="right" vertical="center" wrapText="1"/>
    </xf>
    <xf numFmtId="174" fontId="37" fillId="0" borderId="6" xfId="28" applyNumberFormat="1" applyAlignment="1">
      <alignment horizontal="right" vertical="center" wrapText="1"/>
    </xf>
    <xf numFmtId="170" fontId="37" fillId="0" borderId="7" xfId="33" applyNumberFormat="1" applyAlignment="1">
      <alignment horizontal="right" vertical="center" wrapText="1"/>
    </xf>
    <xf numFmtId="0" fontId="37" fillId="0" borderId="7" xfId="33" applyAlignment="1">
      <alignment horizontal="right" vertical="center" wrapText="1"/>
    </xf>
    <xf numFmtId="0" fontId="37" fillId="0" borderId="24" xfId="33" applyBorder="1" applyAlignment="1">
      <alignment horizontal="right" vertical="center" wrapText="1"/>
    </xf>
    <xf numFmtId="0" fontId="35" fillId="2" borderId="23" xfId="26" applyBorder="1" applyAlignment="1">
      <alignment horizontal="center" wrapText="1"/>
    </xf>
    <xf numFmtId="170" fontId="41" fillId="3" borderId="9" xfId="34" applyNumberFormat="1" applyBorder="1" applyAlignment="1">
      <alignment horizontal="right" vertical="center" wrapText="1"/>
    </xf>
    <xf numFmtId="178" fontId="41" fillId="3" borderId="6" xfId="34" applyNumberFormat="1" applyAlignment="1">
      <alignment horizontal="right" vertical="center" wrapText="1"/>
    </xf>
    <xf numFmtId="170" fontId="41" fillId="3" borderId="6" xfId="34" applyNumberFormat="1" applyAlignment="1">
      <alignment horizontal="right" vertical="center" wrapText="1"/>
    </xf>
    <xf numFmtId="164" fontId="41" fillId="3" borderId="6" xfId="34" applyNumberFormat="1" applyAlignment="1">
      <alignment horizontal="right" vertical="center" wrapText="1"/>
    </xf>
    <xf numFmtId="178" fontId="41" fillId="3" borderId="9" xfId="34" applyNumberFormat="1" applyBorder="1" applyAlignment="1">
      <alignment horizontal="right" vertical="center" wrapText="1"/>
    </xf>
    <xf numFmtId="178" fontId="41" fillId="3" borderId="7" xfId="34" applyNumberFormat="1" applyBorder="1" applyAlignment="1">
      <alignment horizontal="right" vertical="center" wrapText="1"/>
    </xf>
    <xf numFmtId="0" fontId="41" fillId="0" borderId="6" xfId="28" applyFont="1">
      <alignment wrapText="1"/>
    </xf>
    <xf numFmtId="167" fontId="37" fillId="0" borderId="6" xfId="28" applyNumberFormat="1" applyAlignment="1">
      <alignment horizontal="right" wrapText="1"/>
    </xf>
    <xf numFmtId="167" fontId="37" fillId="0" borderId="7" xfId="33" applyNumberFormat="1" applyAlignment="1">
      <alignment horizontal="right" wrapText="1"/>
    </xf>
    <xf numFmtId="168" fontId="37" fillId="0" borderId="7" xfId="33" applyNumberFormat="1" applyAlignment="1">
      <alignment horizontal="right" wrapText="1"/>
    </xf>
    <xf numFmtId="179" fontId="37" fillId="0" borderId="7" xfId="33" applyNumberFormat="1" applyAlignment="1">
      <alignment horizontal="right" wrapText="1"/>
    </xf>
    <xf numFmtId="166" fontId="41" fillId="3" borderId="6" xfId="34" applyNumberFormat="1">
      <alignment horizontal="right" wrapText="1"/>
    </xf>
    <xf numFmtId="166" fontId="37" fillId="0" borderId="9" xfId="38" applyNumberFormat="1">
      <alignment wrapText="1"/>
    </xf>
    <xf numFmtId="0" fontId="37" fillId="0" borderId="6" xfId="28" applyAlignment="1">
      <alignment horizontal="left" wrapText="1" indent="2"/>
    </xf>
    <xf numFmtId="0" fontId="37" fillId="0" borderId="9" xfId="38" applyAlignment="1">
      <alignment horizontal="left" wrapText="1" indent="2"/>
    </xf>
    <xf numFmtId="0" fontId="37" fillId="0" borderId="7" xfId="33" applyAlignment="1">
      <alignment horizontal="left" wrapText="1" indent="1"/>
    </xf>
    <xf numFmtId="166" fontId="41" fillId="3" borderId="9" xfId="34" applyNumberFormat="1" applyBorder="1">
      <alignment horizontal="right" wrapText="1"/>
    </xf>
    <xf numFmtId="0" fontId="37" fillId="0" borderId="13" xfId="33" applyBorder="1">
      <alignment wrapText="1"/>
    </xf>
    <xf numFmtId="166" fontId="37" fillId="0" borderId="13" xfId="28" applyNumberFormat="1" applyBorder="1">
      <alignment wrapText="1"/>
    </xf>
    <xf numFmtId="166" fontId="37" fillId="0" borderId="13" xfId="33" applyNumberFormat="1" applyBorder="1">
      <alignment wrapText="1"/>
    </xf>
    <xf numFmtId="164" fontId="37" fillId="0" borderId="9" xfId="38" applyNumberFormat="1">
      <alignment wrapText="1"/>
    </xf>
    <xf numFmtId="0" fontId="9" fillId="0" borderId="0" xfId="0" applyFont="1" applyAlignment="1">
      <alignment wrapText="1"/>
    </xf>
    <xf numFmtId="0" fontId="37" fillId="0" borderId="6" xfId="28" applyAlignment="1">
      <alignment vertical="top" wrapText="1"/>
    </xf>
    <xf numFmtId="164" fontId="37" fillId="0" borderId="6" xfId="28" applyNumberFormat="1" applyAlignment="1">
      <alignment horizontal="left" wrapText="1"/>
    </xf>
    <xf numFmtId="164" fontId="41" fillId="3" borderId="9" xfId="34" applyNumberFormat="1" applyBorder="1">
      <alignment horizontal="right" wrapText="1"/>
    </xf>
    <xf numFmtId="0" fontId="37" fillId="0" borderId="7" xfId="33" applyAlignment="1">
      <alignment horizontal="left" wrapText="1" indent="2"/>
    </xf>
    <xf numFmtId="0" fontId="41" fillId="0" borderId="6" xfId="28" applyFont="1" applyAlignment="1">
      <alignment horizontal="left" vertical="center" wrapText="1"/>
    </xf>
    <xf numFmtId="1" fontId="37" fillId="0" borderId="6" xfId="4" quotePrefix="1" applyNumberFormat="1" applyFont="1" applyBorder="1" applyAlignment="1">
      <alignment horizontal="right" wrapText="1"/>
    </xf>
    <xf numFmtId="9" fontId="37" fillId="0" borderId="7" xfId="5" applyFont="1" applyBorder="1" applyAlignment="1">
      <alignment wrapText="1"/>
    </xf>
    <xf numFmtId="0" fontId="37" fillId="0" borderId="0" xfId="30" quotePrefix="1">
      <alignment vertical="top" wrapText="1"/>
    </xf>
    <xf numFmtId="0" fontId="37" fillId="0" borderId="13" xfId="39" quotePrefix="1" applyFont="1" applyAlignment="1">
      <alignment vertical="top" wrapText="1"/>
    </xf>
    <xf numFmtId="0" fontId="37" fillId="0" borderId="13" xfId="39" applyFont="1" applyAlignment="1">
      <alignment vertical="top" wrapText="1"/>
    </xf>
    <xf numFmtId="0" fontId="40" fillId="0" borderId="13" xfId="39" applyFont="1" applyAlignment="1">
      <alignment vertical="top" wrapText="1"/>
    </xf>
    <xf numFmtId="0" fontId="37" fillId="0" borderId="0" xfId="30" applyAlignment="1">
      <alignment horizontal="left" vertical="top" wrapText="1"/>
    </xf>
    <xf numFmtId="9" fontId="41" fillId="3" borderId="5" xfId="5" applyFont="1" applyFill="1" applyBorder="1" applyAlignment="1">
      <alignment horizontal="right" wrapText="1"/>
    </xf>
    <xf numFmtId="9" fontId="38" fillId="0" borderId="5" xfId="5" applyFont="1" applyBorder="1" applyAlignment="1">
      <alignment wrapText="1"/>
    </xf>
    <xf numFmtId="0" fontId="41" fillId="0" borderId="0" xfId="30" applyFont="1">
      <alignment vertical="top" wrapText="1"/>
    </xf>
    <xf numFmtId="0" fontId="41" fillId="0" borderId="13" xfId="39" applyFont="1" applyAlignment="1">
      <alignment vertical="top" wrapText="1"/>
    </xf>
    <xf numFmtId="0" fontId="37" fillId="0" borderId="0" xfId="30" applyAlignment="1">
      <alignment horizontal="left" vertical="top" wrapText="1" indent="1"/>
    </xf>
    <xf numFmtId="0" fontId="40" fillId="0" borderId="0" xfId="37" applyAlignment="1">
      <alignment horizontal="left" vertical="top" wrapText="1" indent="1"/>
    </xf>
    <xf numFmtId="0" fontId="37" fillId="0" borderId="13" xfId="39" applyFont="1" applyAlignment="1">
      <alignment horizontal="left" vertical="top" wrapText="1" indent="1"/>
    </xf>
    <xf numFmtId="0" fontId="40" fillId="0" borderId="13" xfId="37" applyBorder="1" applyAlignment="1">
      <alignment vertical="top" wrapText="1"/>
    </xf>
    <xf numFmtId="0" fontId="40" fillId="0" borderId="0" xfId="37" applyFill="1"/>
    <xf numFmtId="166" fontId="37" fillId="0" borderId="7" xfId="33" quotePrefix="1" applyNumberFormat="1" applyAlignment="1">
      <alignment horizontal="right" wrapText="1"/>
    </xf>
    <xf numFmtId="0" fontId="0" fillId="0" borderId="13" xfId="39" applyFont="1"/>
    <xf numFmtId="0" fontId="7" fillId="0" borderId="26" xfId="33" applyFont="1" applyBorder="1" applyAlignment="1">
      <alignment vertical="top" wrapText="1"/>
    </xf>
    <xf numFmtId="0" fontId="0" fillId="0" borderId="26" xfId="33" applyFont="1" applyBorder="1" applyAlignment="1"/>
    <xf numFmtId="0" fontId="37" fillId="0" borderId="0" xfId="0" applyFont="1"/>
    <xf numFmtId="0" fontId="57" fillId="0" borderId="0" xfId="37" applyFont="1"/>
    <xf numFmtId="0" fontId="55" fillId="0" borderId="0" xfId="37" applyFont="1" applyAlignment="1">
      <alignment horizontal="left" indent="1"/>
    </xf>
    <xf numFmtId="0" fontId="58" fillId="0" borderId="0" xfId="37" applyFont="1" applyAlignment="1">
      <alignment horizontal="left" indent="1"/>
    </xf>
    <xf numFmtId="0" fontId="40" fillId="0" borderId="13" xfId="37" applyBorder="1" applyAlignment="1" applyProtection="1">
      <alignment vertical="top" wrapText="1"/>
    </xf>
    <xf numFmtId="0" fontId="40" fillId="0" borderId="0" xfId="37" applyAlignment="1" applyProtection="1">
      <alignment vertical="top" wrapText="1"/>
    </xf>
    <xf numFmtId="1" fontId="41" fillId="3" borderId="7" xfId="34" applyNumberFormat="1" applyBorder="1">
      <alignment horizontal="right" wrapText="1"/>
    </xf>
    <xf numFmtId="0" fontId="37" fillId="0" borderId="7" xfId="33" applyNumberFormat="1" applyAlignment="1">
      <alignment horizontal="right" wrapText="1"/>
    </xf>
    <xf numFmtId="49" fontId="37" fillId="0" borderId="7" xfId="33" applyNumberFormat="1" applyAlignment="1">
      <alignment horizontal="right" wrapText="1"/>
    </xf>
    <xf numFmtId="0" fontId="39" fillId="0" borderId="4" xfId="0" applyFont="1" applyBorder="1" applyAlignment="1">
      <alignment horizontal="center" vertical="center" wrapText="1"/>
    </xf>
    <xf numFmtId="0" fontId="39" fillId="0" borderId="0" xfId="0" applyFont="1" applyAlignment="1">
      <alignment horizontal="center" vertical="center" wrapText="1"/>
    </xf>
    <xf numFmtId="0" fontId="39" fillId="0" borderId="8" xfId="0" applyFont="1" applyBorder="1" applyAlignment="1">
      <alignment horizontal="center" vertical="center" wrapText="1"/>
    </xf>
    <xf numFmtId="0" fontId="39" fillId="0" borderId="0" xfId="0" applyFont="1"/>
    <xf numFmtId="0" fontId="31" fillId="0" borderId="0" xfId="23">
      <alignment vertical="top" wrapText="1"/>
    </xf>
    <xf numFmtId="0" fontId="33" fillId="0" borderId="0" xfId="24">
      <alignment horizontal="left" vertical="top" wrapText="1"/>
    </xf>
    <xf numFmtId="0" fontId="54" fillId="0" borderId="0" xfId="31" applyAlignment="1">
      <alignment horizontal="left" wrapText="1"/>
    </xf>
    <xf numFmtId="0" fontId="37" fillId="0" borderId="0" xfId="30">
      <alignment vertical="top" wrapText="1"/>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0" xfId="0" applyFont="1" applyAlignment="1">
      <alignment horizontal="center" vertical="center" wrapText="1"/>
    </xf>
    <xf numFmtId="0" fontId="32" fillId="0" borderId="0" xfId="0" applyFont="1"/>
    <xf numFmtId="0" fontId="37" fillId="0" borderId="7" xfId="33" applyAlignment="1">
      <alignment vertical="center" wrapText="1"/>
    </xf>
    <xf numFmtId="0" fontId="37" fillId="0" borderId="6" xfId="28" applyAlignment="1">
      <alignment vertical="center" wrapText="1"/>
    </xf>
    <xf numFmtId="0" fontId="30" fillId="0" borderId="0" xfId="22">
      <alignment wrapText="1"/>
    </xf>
    <xf numFmtId="0" fontId="34" fillId="0" borderId="0" xfId="25">
      <alignment wrapText="1"/>
    </xf>
    <xf numFmtId="0" fontId="37" fillId="0" borderId="5" xfId="28" applyBorder="1" applyAlignment="1">
      <alignment vertical="center" wrapText="1"/>
    </xf>
    <xf numFmtId="0" fontId="41" fillId="0" borderId="5" xfId="28" applyFont="1" applyBorder="1" applyAlignment="1">
      <alignment vertical="center" wrapText="1"/>
    </xf>
    <xf numFmtId="0" fontId="41" fillId="0" borderId="6" xfId="28" applyFont="1" applyAlignment="1">
      <alignment vertical="center" wrapText="1"/>
    </xf>
    <xf numFmtId="0" fontId="41" fillId="0" borderId="7" xfId="33" applyFont="1" applyAlignment="1">
      <alignment vertical="center" wrapText="1"/>
    </xf>
    <xf numFmtId="0" fontId="54" fillId="0" borderId="0" xfId="31"/>
    <xf numFmtId="0" fontId="40" fillId="0" borderId="0" xfId="37" applyAlignment="1">
      <alignment vertical="top"/>
    </xf>
    <xf numFmtId="0" fontId="37" fillId="0" borderId="15" xfId="28" applyBorder="1" applyAlignment="1">
      <alignment horizontal="left" vertical="center" wrapText="1"/>
    </xf>
    <xf numFmtId="0" fontId="37" fillId="0" borderId="6" xfId="28" applyAlignment="1">
      <alignment horizontal="left" vertical="center" wrapText="1"/>
    </xf>
    <xf numFmtId="0" fontId="38" fillId="0" borderId="15" xfId="28" applyFont="1" applyBorder="1" applyAlignment="1">
      <alignment horizontal="left" vertical="center" wrapText="1"/>
    </xf>
    <xf numFmtId="0" fontId="38" fillId="0" borderId="6" xfId="28" applyFont="1" applyAlignment="1">
      <alignment horizontal="left" vertical="center" wrapText="1"/>
    </xf>
    <xf numFmtId="0" fontId="38" fillId="0" borderId="13" xfId="28" applyFont="1" applyBorder="1" applyAlignment="1">
      <alignment horizontal="left" vertical="center" wrapText="1"/>
    </xf>
    <xf numFmtId="0" fontId="37" fillId="0" borderId="13" xfId="28" applyBorder="1" applyAlignment="1">
      <alignment horizontal="left" vertical="center" wrapText="1"/>
    </xf>
    <xf numFmtId="0" fontId="40" fillId="0" borderId="0" xfId="37" applyAlignment="1">
      <alignment horizontal="left" vertical="top"/>
    </xf>
    <xf numFmtId="0" fontId="38" fillId="0" borderId="16" xfId="33" applyFont="1" applyBorder="1" applyAlignment="1">
      <alignment horizontal="left" vertical="center" wrapText="1"/>
    </xf>
    <xf numFmtId="0" fontId="38" fillId="0" borderId="7" xfId="33" applyFont="1" applyAlignment="1">
      <alignment horizontal="left" vertical="center" wrapText="1"/>
    </xf>
    <xf numFmtId="0" fontId="37" fillId="0" borderId="7" xfId="33" applyAlignment="1">
      <alignment horizontal="left" vertical="center" wrapText="1"/>
    </xf>
    <xf numFmtId="0" fontId="3" fillId="0" borderId="0" xfId="0" applyFont="1" applyAlignment="1">
      <alignment wrapText="1"/>
    </xf>
    <xf numFmtId="0" fontId="40" fillId="0" borderId="0" xfId="37" applyAlignment="1">
      <alignment vertical="top" wrapText="1"/>
    </xf>
    <xf numFmtId="0" fontId="54" fillId="0" borderId="0" xfId="31" applyAlignment="1">
      <alignment wrapText="1"/>
    </xf>
    <xf numFmtId="0" fontId="40" fillId="0" borderId="0" xfId="37"/>
    <xf numFmtId="0" fontId="58" fillId="0" borderId="0" xfId="37" applyFont="1"/>
    <xf numFmtId="0" fontId="3" fillId="0" borderId="0" xfId="0" applyFont="1" applyAlignment="1">
      <alignment vertical="center" wrapText="1"/>
    </xf>
    <xf numFmtId="0" fontId="0" fillId="0" borderId="0" xfId="0"/>
    <xf numFmtId="0" fontId="37" fillId="0" borderId="7" xfId="33">
      <alignment wrapText="1"/>
    </xf>
    <xf numFmtId="0" fontId="37" fillId="0" borderId="6" xfId="28">
      <alignment wrapText="1"/>
    </xf>
    <xf numFmtId="0" fontId="37" fillId="0" borderId="9" xfId="38" applyAlignment="1">
      <alignment horizontal="center" vertical="center" wrapText="1"/>
    </xf>
    <xf numFmtId="0" fontId="37" fillId="0" borderId="9" xfId="38" applyAlignment="1">
      <alignment horizontal="left" vertical="center" wrapText="1"/>
    </xf>
    <xf numFmtId="0" fontId="37" fillId="0" borderId="6" xfId="28" applyAlignment="1">
      <alignment horizontal="center" vertical="center" wrapText="1"/>
    </xf>
    <xf numFmtId="0" fontId="37" fillId="0" borderId="6" xfId="28" applyAlignment="1">
      <alignment vertical="top" wrapText="1"/>
    </xf>
    <xf numFmtId="0" fontId="37" fillId="0" borderId="7" xfId="33" applyAlignment="1">
      <alignment vertical="top" wrapText="1"/>
    </xf>
    <xf numFmtId="0" fontId="10" fillId="0" borderId="0" xfId="0" applyFont="1" applyAlignment="1">
      <alignment horizontal="left" wrapText="1" indent="1"/>
    </xf>
    <xf numFmtId="0" fontId="38" fillId="0" borderId="5" xfId="29">
      <alignment wrapText="1"/>
    </xf>
    <xf numFmtId="0" fontId="38" fillId="0" borderId="5" xfId="36">
      <alignment wrapText="1"/>
    </xf>
    <xf numFmtId="0" fontId="0" fillId="0" borderId="0" xfId="37" applyFont="1" applyAlignment="1">
      <alignment vertical="top" wrapText="1"/>
    </xf>
    <xf numFmtId="0" fontId="32" fillId="0" borderId="0" xfId="37" applyFont="1" applyAlignment="1">
      <alignment vertical="top" wrapText="1"/>
    </xf>
    <xf numFmtId="0" fontId="37" fillId="0" borderId="13" xfId="39" applyFont="1" applyAlignment="1">
      <alignment vertical="top" wrapText="1"/>
    </xf>
    <xf numFmtId="0" fontId="37" fillId="0" borderId="0" xfId="39" applyFont="1" applyBorder="1" applyAlignment="1">
      <alignment vertical="top" wrapText="1"/>
    </xf>
    <xf numFmtId="0" fontId="37" fillId="0" borderId="10" xfId="39" applyFont="1" applyBorder="1" applyAlignment="1">
      <alignment vertical="top" wrapText="1"/>
    </xf>
    <xf numFmtId="0" fontId="44" fillId="0" borderId="0" xfId="35">
      <alignment wrapText="1"/>
    </xf>
    <xf numFmtId="0" fontId="3" fillId="0" borderId="0" xfId="0" applyFont="1" applyAlignment="1">
      <alignment vertical="top" wrapText="1"/>
    </xf>
    <xf numFmtId="0" fontId="37" fillId="0" borderId="13" xfId="30" applyBorder="1">
      <alignment vertical="top" wrapText="1"/>
    </xf>
    <xf numFmtId="0" fontId="37" fillId="0" borderId="0" xfId="30" applyAlignment="1">
      <alignment horizontal="left" vertical="top" wrapText="1" indent="3"/>
    </xf>
    <xf numFmtId="0" fontId="41" fillId="0" borderId="13" xfId="39" applyFont="1" applyAlignment="1">
      <alignment vertical="top" wrapText="1"/>
    </xf>
  </cellXfs>
  <cellStyles count="40">
    <cellStyle name="20 % - Accent1" xfId="20" builtinId="30" hidden="1"/>
    <cellStyle name="20 % - Accent2" xfId="21" builtinId="34" hidden="1"/>
    <cellStyle name="Avertissement" xfId="16" builtinId="11" hidden="1"/>
    <cellStyle name="BCE - Footnote" xfId="31" xr:uid="{00000000-0005-0000-0000-000003000000}"/>
    <cellStyle name="BCE - GRI-SASB number" xfId="32" xr:uid="{00000000-0005-0000-0000-000004000000}"/>
    <cellStyle name="BCE - H1" xfId="22" xr:uid="{00000000-0005-0000-0000-000005000000}"/>
    <cellStyle name="BCE - H2" xfId="35" xr:uid="{00000000-0005-0000-0000-000006000000}"/>
    <cellStyle name="BCE - Header" xfId="27" xr:uid="{00000000-0005-0000-0000-000007000000}"/>
    <cellStyle name="BCE - Intro" xfId="24" xr:uid="{00000000-0005-0000-0000-000008000000}"/>
    <cellStyle name="BCE - Page intro" xfId="23" xr:uid="{00000000-0005-0000-0000-000009000000}"/>
    <cellStyle name="BCE - Table title" xfId="25" xr:uid="{00000000-0005-0000-0000-00000A000000}"/>
    <cellStyle name="BCE - Text" xfId="30" xr:uid="{00000000-0005-0000-0000-00000B000000}"/>
    <cellStyle name="BCE - TOC level 1" xfId="29" xr:uid="{00000000-0005-0000-0000-00000C000000}"/>
    <cellStyle name="BCE Table current" xfId="34" xr:uid="{00000000-0005-0000-0000-00000D000000}"/>
    <cellStyle name="BCE Table footer" xfId="33" xr:uid="{00000000-0005-0000-0000-00000E000000}"/>
    <cellStyle name="BCE Table header" xfId="26" xr:uid="{00000000-0005-0000-0000-00000F000000}"/>
    <cellStyle name="BCE Table text" xfId="28" xr:uid="{00000000-0005-0000-0000-000010000000}"/>
    <cellStyle name="BCE Table text - Thin line" xfId="38" xr:uid="{00000000-0005-0000-0000-000011000000}"/>
    <cellStyle name="BCE Table text - Title" xfId="36" xr:uid="{00000000-0005-0000-0000-000012000000}"/>
    <cellStyle name="BCE Table thin top line" xfId="39" xr:uid="{00000000-0005-0000-0000-000013000000}"/>
    <cellStyle name="Calcul" xfId="13" builtinId="22" hidden="1"/>
    <cellStyle name="Cellule liée" xfId="14" builtinId="24" hidden="1"/>
    <cellStyle name="Entrée" xfId="11" builtinId="20" hidden="1"/>
    <cellStyle name="Insatisfaisant" xfId="9" builtinId="27" hidden="1"/>
    <cellStyle name="Lien hypertexte" xfId="2" builtinId="8" hidden="1" customBuiltin="1"/>
    <cellStyle name="Lien hypertexte" xfId="37" builtinId="8" customBuiltin="1"/>
    <cellStyle name="Lien hypertexte visité" xfId="3" builtinId="9" hidden="1"/>
    <cellStyle name="Milliers" xfId="4" builtinId="3"/>
    <cellStyle name="Neutre" xfId="10" builtinId="28" hidden="1"/>
    <cellStyle name="Normal" xfId="0" builtinId="0" customBuiltin="1"/>
    <cellStyle name="Note" xfId="17" builtinId="10" hidden="1"/>
    <cellStyle name="Pourcentage" xfId="5" builtinId="5"/>
    <cellStyle name="Satisfaisant" xfId="8" builtinId="26" hidden="1"/>
    <cellStyle name="Sortie" xfId="12" builtinId="21" hidden="1"/>
    <cellStyle name="Table (Normal)" xfId="1" xr:uid="{00000000-0005-0000-0000-000024000000}"/>
    <cellStyle name="Texte explicatif" xfId="18" builtinId="53" hidden="1"/>
    <cellStyle name="Titre" xfId="6" builtinId="15" hidden="1"/>
    <cellStyle name="Titre 4" xfId="7" builtinId="19" hidden="1"/>
    <cellStyle name="Total" xfId="19" builtinId="25" hidden="1"/>
    <cellStyle name="Vérification" xfId="15" builtinId="23" hidden="1"/>
  </cellStyles>
  <dxfs count="0"/>
  <tableStyles count="0"/>
  <colors>
    <mruColors>
      <color rgb="FF0066A4"/>
      <color rgb="FFC0CCD3"/>
      <color rgb="FFF2F5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0</xdr:col>
      <xdr:colOff>50000</xdr:colOff>
      <xdr:row>0</xdr:row>
      <xdr:rowOff>50000</xdr:rowOff>
    </xdr:from>
    <xdr:ext cx="6801912" cy="8802517"/>
    <xdr:pic>
      <xdr:nvPicPr>
        <xdr:cNvPr id="2" name="ESG summary cover - EN.jpg" descr="ESG summary cover - E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0000" y="50000"/>
          <a:ext cx="6801912" cy="8802517"/>
        </a:xfrm>
        <a:prstGeom prst="rect">
          <a:avLst/>
        </a:prstGeom>
        <a:ln>
          <a:solidFill>
            <a:schemeClr val="bg2"/>
          </a:solid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50000</xdr:colOff>
      <xdr:row>11</xdr:row>
      <xdr:rowOff>50000</xdr:rowOff>
    </xdr:from>
    <xdr:ext cx="566826" cy="589644"/>
    <xdr:pic>
      <xdr:nvPicPr>
        <xdr:cNvPr id="19" name="image.png" descr="image.png">
          <a:extLst>
            <a:ext uri="{FF2B5EF4-FFF2-40B4-BE49-F238E27FC236}">
              <a16:creationId xmlns:a16="http://schemas.microsoft.com/office/drawing/2014/main" id="{2CCA1AF4-F2D0-4F1E-97FD-5637B48067FB}"/>
            </a:ext>
          </a:extLst>
        </xdr:cNvPr>
        <xdr:cNvPicPr>
          <a:picLocks noChangeAspect="1"/>
        </xdr:cNvPicPr>
      </xdr:nvPicPr>
      <xdr:blipFill>
        <a:blip xmlns:r="http://schemas.openxmlformats.org/officeDocument/2006/relationships" r:embed="rId1"/>
        <a:stretch>
          <a:fillRect/>
        </a:stretch>
      </xdr:blipFill>
      <xdr:spPr>
        <a:xfrm>
          <a:off x="4112413" y="4441025"/>
          <a:ext cx="566826" cy="589644"/>
        </a:xfrm>
        <a:prstGeom prst="rect">
          <a:avLst/>
        </a:prstGeom>
      </xdr:spPr>
    </xdr:pic>
    <xdr:clientData/>
  </xdr:oneCellAnchor>
  <xdr:oneCellAnchor>
    <xdr:from>
      <xdr:col>1</xdr:col>
      <xdr:colOff>50000</xdr:colOff>
      <xdr:row>14</xdr:row>
      <xdr:rowOff>50000</xdr:rowOff>
    </xdr:from>
    <xdr:ext cx="577726" cy="589353"/>
    <xdr:pic>
      <xdr:nvPicPr>
        <xdr:cNvPr id="20" name="image.png" descr="image.png">
          <a:extLst>
            <a:ext uri="{FF2B5EF4-FFF2-40B4-BE49-F238E27FC236}">
              <a16:creationId xmlns:a16="http://schemas.microsoft.com/office/drawing/2014/main" id="{A859A6FF-6488-4CE2-B661-C5F32FBCCF2D}"/>
            </a:ext>
          </a:extLst>
        </xdr:cNvPr>
        <xdr:cNvPicPr>
          <a:picLocks noChangeAspect="1"/>
        </xdr:cNvPicPr>
      </xdr:nvPicPr>
      <xdr:blipFill>
        <a:blip xmlns:r="http://schemas.openxmlformats.org/officeDocument/2006/relationships" r:embed="rId2"/>
        <a:stretch>
          <a:fillRect/>
        </a:stretch>
      </xdr:blipFill>
      <xdr:spPr>
        <a:xfrm>
          <a:off x="4112413" y="5507825"/>
          <a:ext cx="577726" cy="589353"/>
        </a:xfrm>
        <a:prstGeom prst="rect">
          <a:avLst/>
        </a:prstGeom>
      </xdr:spPr>
    </xdr:pic>
    <xdr:clientData/>
  </xdr:oneCellAnchor>
  <xdr:oneCellAnchor>
    <xdr:from>
      <xdr:col>1</xdr:col>
      <xdr:colOff>50000</xdr:colOff>
      <xdr:row>19</xdr:row>
      <xdr:rowOff>50000</xdr:rowOff>
    </xdr:from>
    <xdr:ext cx="534124" cy="544879"/>
    <xdr:pic>
      <xdr:nvPicPr>
        <xdr:cNvPr id="21" name="image.png" descr="image.png">
          <a:extLst>
            <a:ext uri="{FF2B5EF4-FFF2-40B4-BE49-F238E27FC236}">
              <a16:creationId xmlns:a16="http://schemas.microsoft.com/office/drawing/2014/main" id="{6D2BCB80-C0D1-433C-A426-BA0C15C9B314}"/>
            </a:ext>
          </a:extLst>
        </xdr:cNvPr>
        <xdr:cNvPicPr>
          <a:picLocks noChangeAspect="1"/>
        </xdr:cNvPicPr>
      </xdr:nvPicPr>
      <xdr:blipFill>
        <a:blip xmlns:r="http://schemas.openxmlformats.org/officeDocument/2006/relationships" r:embed="rId3"/>
        <a:stretch>
          <a:fillRect/>
        </a:stretch>
      </xdr:blipFill>
      <xdr:spPr>
        <a:xfrm>
          <a:off x="4112413" y="9113038"/>
          <a:ext cx="534124" cy="544879"/>
        </a:xfrm>
        <a:prstGeom prst="rect">
          <a:avLst/>
        </a:prstGeom>
      </xdr:spPr>
    </xdr:pic>
    <xdr:clientData/>
  </xdr:oneCellAnchor>
  <xdr:oneCellAnchor>
    <xdr:from>
      <xdr:col>1</xdr:col>
      <xdr:colOff>50000</xdr:colOff>
      <xdr:row>21</xdr:row>
      <xdr:rowOff>50000</xdr:rowOff>
    </xdr:from>
    <xdr:ext cx="577726" cy="577726"/>
    <xdr:pic>
      <xdr:nvPicPr>
        <xdr:cNvPr id="22" name="image.png" descr="image.png">
          <a:extLst>
            <a:ext uri="{FF2B5EF4-FFF2-40B4-BE49-F238E27FC236}">
              <a16:creationId xmlns:a16="http://schemas.microsoft.com/office/drawing/2014/main" id="{6D64C2E8-4309-41A3-82AB-546CC54F2CEE}"/>
            </a:ext>
          </a:extLst>
        </xdr:cNvPr>
        <xdr:cNvPicPr>
          <a:picLocks noChangeAspect="1"/>
        </xdr:cNvPicPr>
      </xdr:nvPicPr>
      <xdr:blipFill>
        <a:blip xmlns:r="http://schemas.openxmlformats.org/officeDocument/2006/relationships" r:embed="rId4"/>
        <a:stretch>
          <a:fillRect/>
        </a:stretch>
      </xdr:blipFill>
      <xdr:spPr>
        <a:xfrm>
          <a:off x="4112413" y="10989463"/>
          <a:ext cx="577726" cy="577726"/>
        </a:xfrm>
        <a:prstGeom prst="rect">
          <a:avLst/>
        </a:prstGeom>
      </xdr:spPr>
    </xdr:pic>
    <xdr:clientData/>
  </xdr:oneCellAnchor>
  <xdr:oneCellAnchor>
    <xdr:from>
      <xdr:col>1</xdr:col>
      <xdr:colOff>50000</xdr:colOff>
      <xdr:row>23</xdr:row>
      <xdr:rowOff>50000</xdr:rowOff>
    </xdr:from>
    <xdr:ext cx="588627" cy="571186"/>
    <xdr:pic>
      <xdr:nvPicPr>
        <xdr:cNvPr id="23" name="image.png" descr="image.png">
          <a:extLst>
            <a:ext uri="{FF2B5EF4-FFF2-40B4-BE49-F238E27FC236}">
              <a16:creationId xmlns:a16="http://schemas.microsoft.com/office/drawing/2014/main" id="{940CBE16-0444-450A-96BC-E17F817637E3}"/>
            </a:ext>
          </a:extLst>
        </xdr:cNvPr>
        <xdr:cNvPicPr>
          <a:picLocks noChangeAspect="1"/>
        </xdr:cNvPicPr>
      </xdr:nvPicPr>
      <xdr:blipFill>
        <a:blip xmlns:r="http://schemas.openxmlformats.org/officeDocument/2006/relationships" r:embed="rId5"/>
        <a:stretch>
          <a:fillRect/>
        </a:stretch>
      </xdr:blipFill>
      <xdr:spPr>
        <a:xfrm>
          <a:off x="4112413" y="12480125"/>
          <a:ext cx="588627" cy="571186"/>
        </a:xfrm>
        <a:prstGeom prst="rect">
          <a:avLst/>
        </a:prstGeom>
      </xdr:spPr>
    </xdr:pic>
    <xdr:clientData/>
  </xdr:oneCellAnchor>
  <xdr:oneCellAnchor>
    <xdr:from>
      <xdr:col>1</xdr:col>
      <xdr:colOff>50000</xdr:colOff>
      <xdr:row>27</xdr:row>
      <xdr:rowOff>50000</xdr:rowOff>
    </xdr:from>
    <xdr:ext cx="577726" cy="589353"/>
    <xdr:pic>
      <xdr:nvPicPr>
        <xdr:cNvPr id="24" name="image.png" descr="image.png">
          <a:extLst>
            <a:ext uri="{FF2B5EF4-FFF2-40B4-BE49-F238E27FC236}">
              <a16:creationId xmlns:a16="http://schemas.microsoft.com/office/drawing/2014/main" id="{A58B757C-0341-4E21-8860-05D26ED475AE}"/>
            </a:ext>
          </a:extLst>
        </xdr:cNvPr>
        <xdr:cNvPicPr>
          <a:picLocks noChangeAspect="1"/>
        </xdr:cNvPicPr>
      </xdr:nvPicPr>
      <xdr:blipFill>
        <a:blip xmlns:r="http://schemas.openxmlformats.org/officeDocument/2006/relationships" r:embed="rId6"/>
        <a:stretch>
          <a:fillRect/>
        </a:stretch>
      </xdr:blipFill>
      <xdr:spPr>
        <a:xfrm>
          <a:off x="4112413" y="14394650"/>
          <a:ext cx="577726" cy="589353"/>
        </a:xfrm>
        <a:prstGeom prst="rect">
          <a:avLst/>
        </a:prstGeom>
      </xdr:spPr>
    </xdr:pic>
    <xdr:clientData/>
  </xdr:oneCellAnchor>
  <xdr:oneCellAnchor>
    <xdr:from>
      <xdr:col>1</xdr:col>
      <xdr:colOff>50000</xdr:colOff>
      <xdr:row>29</xdr:row>
      <xdr:rowOff>50000</xdr:rowOff>
    </xdr:from>
    <xdr:ext cx="588627" cy="590661"/>
    <xdr:pic>
      <xdr:nvPicPr>
        <xdr:cNvPr id="25" name="image.png" descr="image.png">
          <a:extLst>
            <a:ext uri="{FF2B5EF4-FFF2-40B4-BE49-F238E27FC236}">
              <a16:creationId xmlns:a16="http://schemas.microsoft.com/office/drawing/2014/main" id="{8F591434-1B18-4195-8177-B0F95565EE84}"/>
            </a:ext>
          </a:extLst>
        </xdr:cNvPr>
        <xdr:cNvPicPr>
          <a:picLocks noChangeAspect="1"/>
        </xdr:cNvPicPr>
      </xdr:nvPicPr>
      <xdr:blipFill>
        <a:blip xmlns:r="http://schemas.openxmlformats.org/officeDocument/2006/relationships" r:embed="rId7"/>
        <a:stretch>
          <a:fillRect/>
        </a:stretch>
      </xdr:blipFill>
      <xdr:spPr>
        <a:xfrm>
          <a:off x="4112413" y="16309175"/>
          <a:ext cx="588627" cy="590661"/>
        </a:xfrm>
        <a:prstGeom prst="rect">
          <a:avLst/>
        </a:prstGeom>
      </xdr:spPr>
    </xdr:pic>
    <xdr:clientData/>
  </xdr:oneCellAnchor>
  <xdr:oneCellAnchor>
    <xdr:from>
      <xdr:col>1</xdr:col>
      <xdr:colOff>50000</xdr:colOff>
      <xdr:row>36</xdr:row>
      <xdr:rowOff>50000</xdr:rowOff>
    </xdr:from>
    <xdr:ext cx="577726" cy="542844"/>
    <xdr:pic>
      <xdr:nvPicPr>
        <xdr:cNvPr id="27" name="image.png" descr="image.png">
          <a:extLst>
            <a:ext uri="{FF2B5EF4-FFF2-40B4-BE49-F238E27FC236}">
              <a16:creationId xmlns:a16="http://schemas.microsoft.com/office/drawing/2014/main" id="{7C8CF1F3-0D76-4DAC-8F74-CAE41AD818E6}"/>
            </a:ext>
          </a:extLst>
        </xdr:cNvPr>
        <xdr:cNvPicPr>
          <a:picLocks noChangeAspect="1"/>
        </xdr:cNvPicPr>
      </xdr:nvPicPr>
      <xdr:blipFill>
        <a:blip xmlns:r="http://schemas.openxmlformats.org/officeDocument/2006/relationships" r:embed="rId8"/>
        <a:stretch>
          <a:fillRect/>
        </a:stretch>
      </xdr:blipFill>
      <xdr:spPr>
        <a:xfrm>
          <a:off x="4112413" y="20195375"/>
          <a:ext cx="577726" cy="542844"/>
        </a:xfrm>
        <a:prstGeom prst="rect">
          <a:avLst/>
        </a:prstGeom>
      </xdr:spPr>
    </xdr:pic>
    <xdr:clientData/>
  </xdr:oneCellAnchor>
  <xdr:oneCellAnchor>
    <xdr:from>
      <xdr:col>1</xdr:col>
      <xdr:colOff>50000</xdr:colOff>
      <xdr:row>38</xdr:row>
      <xdr:rowOff>50000</xdr:rowOff>
    </xdr:from>
    <xdr:ext cx="566826" cy="527584"/>
    <xdr:pic>
      <xdr:nvPicPr>
        <xdr:cNvPr id="28" name="image.png" descr="image.png">
          <a:extLst>
            <a:ext uri="{FF2B5EF4-FFF2-40B4-BE49-F238E27FC236}">
              <a16:creationId xmlns:a16="http://schemas.microsoft.com/office/drawing/2014/main" id="{F04C8BB3-E458-4A8A-B51F-360F992DA04A}"/>
            </a:ext>
          </a:extLst>
        </xdr:cNvPr>
        <xdr:cNvPicPr>
          <a:picLocks noChangeAspect="1"/>
        </xdr:cNvPicPr>
      </xdr:nvPicPr>
      <xdr:blipFill>
        <a:blip xmlns:r="http://schemas.openxmlformats.org/officeDocument/2006/relationships" r:embed="rId9"/>
        <a:stretch>
          <a:fillRect/>
        </a:stretch>
      </xdr:blipFill>
      <xdr:spPr>
        <a:xfrm>
          <a:off x="4112413" y="22309925"/>
          <a:ext cx="566826" cy="527584"/>
        </a:xfrm>
        <a:prstGeom prst="rect">
          <a:avLst/>
        </a:prstGeom>
      </xdr:spPr>
    </xdr:pic>
    <xdr:clientData/>
  </xdr:oneCellAnchor>
  <xdr:oneCellAnchor>
    <xdr:from>
      <xdr:col>1</xdr:col>
      <xdr:colOff>50000</xdr:colOff>
      <xdr:row>41</xdr:row>
      <xdr:rowOff>50000</xdr:rowOff>
    </xdr:from>
    <xdr:ext cx="566826" cy="543716"/>
    <xdr:pic>
      <xdr:nvPicPr>
        <xdr:cNvPr id="29" name="image.png" descr="image.png">
          <a:extLst>
            <a:ext uri="{FF2B5EF4-FFF2-40B4-BE49-F238E27FC236}">
              <a16:creationId xmlns:a16="http://schemas.microsoft.com/office/drawing/2014/main" id="{F454AD3E-924C-4948-9916-74F56579908A}"/>
            </a:ext>
          </a:extLst>
        </xdr:cNvPr>
        <xdr:cNvPicPr>
          <a:picLocks noChangeAspect="1"/>
        </xdr:cNvPicPr>
      </xdr:nvPicPr>
      <xdr:blipFill>
        <a:blip xmlns:r="http://schemas.openxmlformats.org/officeDocument/2006/relationships" r:embed="rId10"/>
        <a:stretch>
          <a:fillRect/>
        </a:stretch>
      </xdr:blipFill>
      <xdr:spPr>
        <a:xfrm>
          <a:off x="4112413" y="24005375"/>
          <a:ext cx="566826" cy="543716"/>
        </a:xfrm>
        <a:prstGeom prst="rect">
          <a:avLst/>
        </a:prstGeom>
      </xdr:spPr>
    </xdr:pic>
    <xdr:clientData/>
  </xdr:oneCellAnchor>
  <xdr:oneCellAnchor>
    <xdr:from>
      <xdr:col>1</xdr:col>
      <xdr:colOff>50000</xdr:colOff>
      <xdr:row>43</xdr:row>
      <xdr:rowOff>50000</xdr:rowOff>
    </xdr:from>
    <xdr:ext cx="566826" cy="532380"/>
    <xdr:pic>
      <xdr:nvPicPr>
        <xdr:cNvPr id="30" name="image.png" descr="image.png">
          <a:extLst>
            <a:ext uri="{FF2B5EF4-FFF2-40B4-BE49-F238E27FC236}">
              <a16:creationId xmlns:a16="http://schemas.microsoft.com/office/drawing/2014/main" id="{027E2E05-9004-4E56-83ED-50B8F42E6231}"/>
            </a:ext>
          </a:extLst>
        </xdr:cNvPr>
        <xdr:cNvPicPr>
          <a:picLocks noChangeAspect="1"/>
        </xdr:cNvPicPr>
      </xdr:nvPicPr>
      <xdr:blipFill>
        <a:blip xmlns:r="http://schemas.openxmlformats.org/officeDocument/2006/relationships" r:embed="rId11"/>
        <a:stretch>
          <a:fillRect/>
        </a:stretch>
      </xdr:blipFill>
      <xdr:spPr>
        <a:xfrm>
          <a:off x="4112413" y="24986450"/>
          <a:ext cx="566826" cy="532380"/>
        </a:xfrm>
        <a:prstGeom prst="rect">
          <a:avLst/>
        </a:prstGeom>
      </xdr:spPr>
    </xdr:pic>
    <xdr:clientData/>
  </xdr:oneCellAnchor>
  <xdr:oneCellAnchor>
    <xdr:from>
      <xdr:col>1</xdr:col>
      <xdr:colOff>50000</xdr:colOff>
      <xdr:row>45</xdr:row>
      <xdr:rowOff>50000</xdr:rowOff>
    </xdr:from>
    <xdr:ext cx="566826" cy="548949"/>
    <xdr:pic>
      <xdr:nvPicPr>
        <xdr:cNvPr id="31" name="image.png" descr="image.png">
          <a:extLst>
            <a:ext uri="{FF2B5EF4-FFF2-40B4-BE49-F238E27FC236}">
              <a16:creationId xmlns:a16="http://schemas.microsoft.com/office/drawing/2014/main" id="{E1693F02-2EF9-454E-864B-9F17FAE0A603}"/>
            </a:ext>
          </a:extLst>
        </xdr:cNvPr>
        <xdr:cNvPicPr>
          <a:picLocks noChangeAspect="1"/>
        </xdr:cNvPicPr>
      </xdr:nvPicPr>
      <xdr:blipFill>
        <a:blip xmlns:r="http://schemas.openxmlformats.org/officeDocument/2006/relationships" r:embed="rId12"/>
        <a:stretch>
          <a:fillRect/>
        </a:stretch>
      </xdr:blipFill>
      <xdr:spPr>
        <a:xfrm>
          <a:off x="4112413" y="27129575"/>
          <a:ext cx="566826" cy="548949"/>
        </a:xfrm>
        <a:prstGeom prst="rect">
          <a:avLst/>
        </a:prstGeom>
      </xdr:spPr>
    </xdr:pic>
    <xdr:clientData/>
  </xdr:oneCellAnchor>
  <xdr:twoCellAnchor editAs="oneCell">
    <xdr:from>
      <xdr:col>1</xdr:col>
      <xdr:colOff>0</xdr:colOff>
      <xdr:row>6</xdr:row>
      <xdr:rowOff>0</xdr:rowOff>
    </xdr:from>
    <xdr:to>
      <xdr:col>3</xdr:col>
      <xdr:colOff>36195</xdr:colOff>
      <xdr:row>6</xdr:row>
      <xdr:rowOff>2158279</xdr:rowOff>
    </xdr:to>
    <xdr:pic>
      <xdr:nvPicPr>
        <xdr:cNvPr id="34" name="Picture 33">
          <a:extLst>
            <a:ext uri="{FF2B5EF4-FFF2-40B4-BE49-F238E27FC236}">
              <a16:creationId xmlns:a16="http://schemas.microsoft.com/office/drawing/2014/main" id="{C04042B7-4342-4477-B7DD-9760418C1C12}"/>
            </a:ext>
          </a:extLst>
        </xdr:cNvPr>
        <xdr:cNvPicPr>
          <a:picLocks noChangeAspect="1"/>
        </xdr:cNvPicPr>
      </xdr:nvPicPr>
      <xdr:blipFill>
        <a:blip xmlns:r="http://schemas.openxmlformats.org/officeDocument/2006/relationships" r:embed="rId13"/>
        <a:stretch>
          <a:fillRect/>
        </a:stretch>
      </xdr:blipFill>
      <xdr:spPr>
        <a:xfrm>
          <a:off x="400050" y="3290888"/>
          <a:ext cx="4389120" cy="2158279"/>
        </a:xfrm>
        <a:prstGeom prst="rect">
          <a:avLst/>
        </a:prstGeom>
      </xdr:spPr>
    </xdr:pic>
    <xdr:clientData/>
  </xdr:twoCellAnchor>
  <xdr:oneCellAnchor>
    <xdr:from>
      <xdr:col>1</xdr:col>
      <xdr:colOff>50000</xdr:colOff>
      <xdr:row>32</xdr:row>
      <xdr:rowOff>50000</xdr:rowOff>
    </xdr:from>
    <xdr:ext cx="566826" cy="526276"/>
    <xdr:pic>
      <xdr:nvPicPr>
        <xdr:cNvPr id="35" name="image.png" descr="image.png">
          <a:extLst>
            <a:ext uri="{FF2B5EF4-FFF2-40B4-BE49-F238E27FC236}">
              <a16:creationId xmlns:a16="http://schemas.microsoft.com/office/drawing/2014/main" id="{38163640-9265-4C7E-970B-F6818968FA55}"/>
            </a:ext>
          </a:extLst>
        </xdr:cNvPr>
        <xdr:cNvPicPr>
          <a:picLocks noChangeAspect="1"/>
        </xdr:cNvPicPr>
      </xdr:nvPicPr>
      <xdr:blipFill>
        <a:blip xmlns:r="http://schemas.openxmlformats.org/officeDocument/2006/relationships" r:embed="rId14"/>
        <a:stretch>
          <a:fillRect/>
        </a:stretch>
      </xdr:blipFill>
      <xdr:spPr>
        <a:xfrm>
          <a:off x="450050" y="20771638"/>
          <a:ext cx="566826" cy="52627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17" Type="http://schemas.openxmlformats.org/officeDocument/2006/relationships/hyperlink" Target="https://bce.ca/responsibility/our-capitals/our-people" TargetMode="External"/><Relationship Id="rId21" Type="http://schemas.openxmlformats.org/officeDocument/2006/relationships/hyperlink" Target="https://www.bce.ca/2023-integrated-report" TargetMode="External"/><Relationship Id="rId42" Type="http://schemas.openxmlformats.org/officeDocument/2006/relationships/hyperlink" Target="https://www.bce.ca/2023-integrated-report" TargetMode="External"/><Relationship Id="rId63" Type="http://schemas.openxmlformats.org/officeDocument/2006/relationships/hyperlink" Target="https://bce.ca/responsibility/2023-bce-climate-action-report.pdf" TargetMode="External"/><Relationship Id="rId84" Type="http://schemas.openxmlformats.org/officeDocument/2006/relationships/hyperlink" Target="https://bce.ca/responsibility/our-capitals/our-people" TargetMode="External"/><Relationship Id="rId138" Type="http://schemas.openxmlformats.org/officeDocument/2006/relationships/hyperlink" Target="https://www.cdp.net/en/search" TargetMode="External"/><Relationship Id="rId107" Type="http://schemas.openxmlformats.org/officeDocument/2006/relationships/hyperlink" Target="https://bce.ca/responsibility/our-capitals/our-environment" TargetMode="External"/><Relationship Id="rId11" Type="http://schemas.openxmlformats.org/officeDocument/2006/relationships/hyperlink" Target="https://www.bce.ca/2023-integrated-report" TargetMode="External"/><Relationship Id="rId32" Type="http://schemas.openxmlformats.org/officeDocument/2006/relationships/hyperlink" Target="https://www.bce.ca/2023-integrated-report" TargetMode="External"/><Relationship Id="rId53" Type="http://schemas.openxmlformats.org/officeDocument/2006/relationships/hyperlink" Target="https://www.bce.ca/2023-integrated-report" TargetMode="External"/><Relationship Id="rId74" Type="http://schemas.openxmlformats.org/officeDocument/2006/relationships/hyperlink" Target="https://bce.ca/responsibility/2023-our-corporate-responsibility-approach.pdf" TargetMode="External"/><Relationship Id="rId128" Type="http://schemas.openxmlformats.org/officeDocument/2006/relationships/hyperlink" Target="https://www.bce.ca/governance/code-of-business-conduct/2023-december-code-of-business-conduct.pdf" TargetMode="External"/><Relationship Id="rId5" Type="http://schemas.openxmlformats.org/officeDocument/2006/relationships/hyperlink" Target="https://www.bce.ca/2023-integrated-report" TargetMode="External"/><Relationship Id="rId90" Type="http://schemas.openxmlformats.org/officeDocument/2006/relationships/hyperlink" Target="https://bce.ca/responsibility/our-capitals/our-people" TargetMode="External"/><Relationship Id="rId95" Type="http://schemas.openxmlformats.org/officeDocument/2006/relationships/hyperlink" Target="https://bce.ca/responsibility/our-capitals/our-people" TargetMode="External"/><Relationship Id="rId22" Type="http://schemas.openxmlformats.org/officeDocument/2006/relationships/hyperlink" Target="https://www.bce.ca/2023-integrated-report" TargetMode="External"/><Relationship Id="rId27" Type="http://schemas.openxmlformats.org/officeDocument/2006/relationships/hyperlink" Target="https://www.bce.ca/2023-integrated-report" TargetMode="External"/><Relationship Id="rId43" Type="http://schemas.openxmlformats.org/officeDocument/2006/relationships/hyperlink" Target="https://www.bce.ca/2023-integrated-report" TargetMode="External"/><Relationship Id="rId48" Type="http://schemas.openxmlformats.org/officeDocument/2006/relationships/hyperlink" Target="https://www.bce.ca/2023-integrated-report" TargetMode="External"/><Relationship Id="rId64" Type="http://schemas.openxmlformats.org/officeDocument/2006/relationships/hyperlink" Target="https://bce.ca/responsibility/2023-bce-climate-action-report.pdf" TargetMode="External"/><Relationship Id="rId69" Type="http://schemas.openxmlformats.org/officeDocument/2006/relationships/hyperlink" Target="https://www.bce.ca/investors/AGM-2024/2024-bce-management-proxy-circular.pdf" TargetMode="External"/><Relationship Id="rId113" Type="http://schemas.openxmlformats.org/officeDocument/2006/relationships/hyperlink" Target="https://bce.ca/responsibility/our-capitals/our-environment" TargetMode="External"/><Relationship Id="rId118" Type="http://schemas.openxmlformats.org/officeDocument/2006/relationships/hyperlink" Target="https://bce.ca/responsibility/our-capitals/our-customers-relationships" TargetMode="External"/><Relationship Id="rId134" Type="http://schemas.openxmlformats.org/officeDocument/2006/relationships/hyperlink" Target="https://bce.ca/responsibility/overview" TargetMode="External"/><Relationship Id="rId139" Type="http://schemas.openxmlformats.org/officeDocument/2006/relationships/hyperlink" Target="https://www.cdp.net/en/search" TargetMode="External"/><Relationship Id="rId80" Type="http://schemas.openxmlformats.org/officeDocument/2006/relationships/hyperlink" Target="https://bce.ca/responsibility/2023-our-corporate-responsibility-approach.pdf" TargetMode="External"/><Relationship Id="rId85" Type="http://schemas.openxmlformats.org/officeDocument/2006/relationships/hyperlink" Target="https://bce.ca/responsibility/our-capitals/our-people" TargetMode="External"/><Relationship Id="rId12" Type="http://schemas.openxmlformats.org/officeDocument/2006/relationships/hyperlink" Target="https://www.bce.ca/2023-integrated-report" TargetMode="External"/><Relationship Id="rId17" Type="http://schemas.openxmlformats.org/officeDocument/2006/relationships/hyperlink" Target="https://www.bce.ca/2023-integrated-report" TargetMode="External"/><Relationship Id="rId33" Type="http://schemas.openxmlformats.org/officeDocument/2006/relationships/hyperlink" Target="https://www.bce.ca/2023-integrated-report" TargetMode="External"/><Relationship Id="rId38" Type="http://schemas.openxmlformats.org/officeDocument/2006/relationships/hyperlink" Target="https://www.bce.ca/2023-integrated-report" TargetMode="External"/><Relationship Id="rId59" Type="http://schemas.openxmlformats.org/officeDocument/2006/relationships/hyperlink" Target="https://bce.ca/responsibility/2023-bce-climate-action-report.pdf" TargetMode="External"/><Relationship Id="rId103" Type="http://schemas.openxmlformats.org/officeDocument/2006/relationships/hyperlink" Target="https://bce.ca/responsibility/our-capitals/our-environment" TargetMode="External"/><Relationship Id="rId108" Type="http://schemas.openxmlformats.org/officeDocument/2006/relationships/hyperlink" Target="https://bce.ca/responsibility/our-capitals/our-environment" TargetMode="External"/><Relationship Id="rId124" Type="http://schemas.openxmlformats.org/officeDocument/2006/relationships/hyperlink" Target="https://bce.ca/governance/supplier-code-of-conduct/bell-supplier-code-of-conduct.pdf" TargetMode="External"/><Relationship Id="rId129" Type="http://schemas.openxmlformats.org/officeDocument/2006/relationships/hyperlink" Target="https://www.bce.ca/governance/code-of-business-conduct/2023-december-code-of-business-conduct.pdf" TargetMode="External"/><Relationship Id="rId54" Type="http://schemas.openxmlformats.org/officeDocument/2006/relationships/hyperlink" Target="https://www.bce.ca/2023-integrated-report" TargetMode="External"/><Relationship Id="rId70" Type="http://schemas.openxmlformats.org/officeDocument/2006/relationships/hyperlink" Target="https://www.bce.ca/governance/code-of-business-conduct/2023-december-code-of-business-conduct.pdf" TargetMode="External"/><Relationship Id="rId75" Type="http://schemas.openxmlformats.org/officeDocument/2006/relationships/hyperlink" Target="https://bce.ca/responsibility/2023-our-corporate-responsibility-approach.pdf" TargetMode="External"/><Relationship Id="rId91" Type="http://schemas.openxmlformats.org/officeDocument/2006/relationships/hyperlink" Target="https://bce.ca/responsibility/our-capitals/our-people" TargetMode="External"/><Relationship Id="rId96" Type="http://schemas.openxmlformats.org/officeDocument/2006/relationships/hyperlink" Target="https://bce.ca/responsibility/our-capitals/our-people" TargetMode="External"/><Relationship Id="rId140" Type="http://schemas.openxmlformats.org/officeDocument/2006/relationships/hyperlink" Target="https://www.cdp.net/en/search" TargetMode="External"/><Relationship Id="rId145" Type="http://schemas.openxmlformats.org/officeDocument/2006/relationships/hyperlink" Target="https://www.cdp.net/en/search" TargetMode="External"/><Relationship Id="rId1" Type="http://schemas.openxmlformats.org/officeDocument/2006/relationships/hyperlink" Target="https://www.bce.ca/2023-integrated-report" TargetMode="External"/><Relationship Id="rId6" Type="http://schemas.openxmlformats.org/officeDocument/2006/relationships/hyperlink" Target="https://www.bce.ca/2023-integrated-report" TargetMode="External"/><Relationship Id="rId23" Type="http://schemas.openxmlformats.org/officeDocument/2006/relationships/hyperlink" Target="https://www.bce.ca/2023-integrated-report" TargetMode="External"/><Relationship Id="rId28" Type="http://schemas.openxmlformats.org/officeDocument/2006/relationships/hyperlink" Target="https://www.bce.ca/2023-integrated-report" TargetMode="External"/><Relationship Id="rId49" Type="http://schemas.openxmlformats.org/officeDocument/2006/relationships/hyperlink" Target="https://www.bce.ca/2023-integrated-report" TargetMode="External"/><Relationship Id="rId114" Type="http://schemas.openxmlformats.org/officeDocument/2006/relationships/hyperlink" Target="https://bce.ca/responsibility/our-capitals/our-customers-relationships" TargetMode="External"/><Relationship Id="rId119" Type="http://schemas.openxmlformats.org/officeDocument/2006/relationships/hyperlink" Target="https://bce.ca/responsibility/our-capitals/our-customers-relationships" TargetMode="External"/><Relationship Id="rId44" Type="http://schemas.openxmlformats.org/officeDocument/2006/relationships/hyperlink" Target="https://www.bce.ca/2023-integrated-report" TargetMode="External"/><Relationship Id="rId60" Type="http://schemas.openxmlformats.org/officeDocument/2006/relationships/hyperlink" Target="https://bce.ca/responsibility/2023-bce-climate-action-report.pdf" TargetMode="External"/><Relationship Id="rId65" Type="http://schemas.openxmlformats.org/officeDocument/2006/relationships/hyperlink" Target="https://bce.ca/responsibility/2023-bce-climate-action-report.pdf" TargetMode="External"/><Relationship Id="rId81" Type="http://schemas.openxmlformats.org/officeDocument/2006/relationships/hyperlink" Target="https://bce.ca/responsibility/2023-our-corporate-responsibility-approach.pdf" TargetMode="External"/><Relationship Id="rId86" Type="http://schemas.openxmlformats.org/officeDocument/2006/relationships/hyperlink" Target="https://bce.ca/responsibility/our-capitals/our-people" TargetMode="External"/><Relationship Id="rId130" Type="http://schemas.openxmlformats.org/officeDocument/2006/relationships/hyperlink" Target="https://www.bce.ca/governance/code-of-business-conduct/2023-december-code-of-business-conduct.pdf" TargetMode="External"/><Relationship Id="rId135" Type="http://schemas.openxmlformats.org/officeDocument/2006/relationships/hyperlink" Target="https://www.cdp.net/en/search" TargetMode="External"/><Relationship Id="rId13" Type="http://schemas.openxmlformats.org/officeDocument/2006/relationships/hyperlink" Target="https://www.bce.ca/2023-integrated-report" TargetMode="External"/><Relationship Id="rId18" Type="http://schemas.openxmlformats.org/officeDocument/2006/relationships/hyperlink" Target="https://www.bce.ca/2023-integrated-report" TargetMode="External"/><Relationship Id="rId39" Type="http://schemas.openxmlformats.org/officeDocument/2006/relationships/hyperlink" Target="https://www.bce.ca/2023-integrated-report" TargetMode="External"/><Relationship Id="rId109" Type="http://schemas.openxmlformats.org/officeDocument/2006/relationships/hyperlink" Target="https://bce.ca/responsibility/our-capitals/our-environment" TargetMode="External"/><Relationship Id="rId34" Type="http://schemas.openxmlformats.org/officeDocument/2006/relationships/hyperlink" Target="https://www.bce.ca/2023-integrated-report" TargetMode="External"/><Relationship Id="rId50" Type="http://schemas.openxmlformats.org/officeDocument/2006/relationships/hyperlink" Target="https://www.bce.ca/2023-integrated-report" TargetMode="External"/><Relationship Id="rId55" Type="http://schemas.openxmlformats.org/officeDocument/2006/relationships/hyperlink" Target="https://bce.ca/responsibility/2023-empowering-voices-fostering-space-for-all.pdf" TargetMode="External"/><Relationship Id="rId76" Type="http://schemas.openxmlformats.org/officeDocument/2006/relationships/hyperlink" Target="https://bce.ca/responsibility/2023-our-corporate-responsibility-approach.pdf" TargetMode="External"/><Relationship Id="rId97" Type="http://schemas.openxmlformats.org/officeDocument/2006/relationships/hyperlink" Target="https://bce.ca/responsibility/our-capitals/our-people" TargetMode="External"/><Relationship Id="rId104" Type="http://schemas.openxmlformats.org/officeDocument/2006/relationships/hyperlink" Target="https://bce.ca/responsibility/our-capitals/our-environment" TargetMode="External"/><Relationship Id="rId120" Type="http://schemas.openxmlformats.org/officeDocument/2006/relationships/hyperlink" Target="https://support.bell.ca/Mobility" TargetMode="External"/><Relationship Id="rId125" Type="http://schemas.openxmlformats.org/officeDocument/2006/relationships/hyperlink" Target="https://bce.ca/investors/AR-2023/2023-forced-child-labour-report.pdf" TargetMode="External"/><Relationship Id="rId141" Type="http://schemas.openxmlformats.org/officeDocument/2006/relationships/hyperlink" Target="https://www.cdp.net/en/search" TargetMode="External"/><Relationship Id="rId7" Type="http://schemas.openxmlformats.org/officeDocument/2006/relationships/hyperlink" Target="https://www.bce.ca/2023-integrated-report" TargetMode="External"/><Relationship Id="rId71" Type="http://schemas.openxmlformats.org/officeDocument/2006/relationships/hyperlink" Target="https://www.bce.ca/governance/code-of-business-conduct/2023-december-code-of-business-conduct.pdf" TargetMode="External"/><Relationship Id="rId92" Type="http://schemas.openxmlformats.org/officeDocument/2006/relationships/hyperlink" Target="https://bce.ca/responsibility/our-capitals/our-people" TargetMode="External"/><Relationship Id="rId2" Type="http://schemas.openxmlformats.org/officeDocument/2006/relationships/hyperlink" Target="https://www.bce.ca/2023-integrated-report" TargetMode="External"/><Relationship Id="rId29" Type="http://schemas.openxmlformats.org/officeDocument/2006/relationships/hyperlink" Target="https://www.bce.ca/2023-integrated-report" TargetMode="External"/><Relationship Id="rId24" Type="http://schemas.openxmlformats.org/officeDocument/2006/relationships/hyperlink" Target="https://www.bce.ca/2023-integrated-report" TargetMode="External"/><Relationship Id="rId40" Type="http://schemas.openxmlformats.org/officeDocument/2006/relationships/hyperlink" Target="https://www.bce.ca/2023-integrated-report" TargetMode="External"/><Relationship Id="rId45" Type="http://schemas.openxmlformats.org/officeDocument/2006/relationships/hyperlink" Target="https://www.bce.ca/2023-integrated-report" TargetMode="External"/><Relationship Id="rId66" Type="http://schemas.openxmlformats.org/officeDocument/2006/relationships/hyperlink" Target="https://bce.ca/responsibility/2023-bce-climate-action-report.pdf" TargetMode="External"/><Relationship Id="rId87" Type="http://schemas.openxmlformats.org/officeDocument/2006/relationships/hyperlink" Target="https://bce.ca/responsibility/our-capitals/our-people" TargetMode="External"/><Relationship Id="rId110" Type="http://schemas.openxmlformats.org/officeDocument/2006/relationships/hyperlink" Target="https://bce.ca/responsibility/our-capitals/our-environment" TargetMode="External"/><Relationship Id="rId115" Type="http://schemas.openxmlformats.org/officeDocument/2006/relationships/hyperlink" Target="https://bce.ca/responsibility/our-capitals/our-customers-relationships" TargetMode="External"/><Relationship Id="rId131" Type="http://schemas.openxmlformats.org/officeDocument/2006/relationships/hyperlink" Target="https://bce.ca/governance/supplier-code-of-conduct/bell-supplier-code-of-conduct.pdf" TargetMode="External"/><Relationship Id="rId136" Type="http://schemas.openxmlformats.org/officeDocument/2006/relationships/hyperlink" Target="https://www.cdp.net/en/search" TargetMode="External"/><Relationship Id="rId61" Type="http://schemas.openxmlformats.org/officeDocument/2006/relationships/hyperlink" Target="https://bce.ca/responsibility/2023-bce-climate-action-report.pdf" TargetMode="External"/><Relationship Id="rId82" Type="http://schemas.openxmlformats.org/officeDocument/2006/relationships/hyperlink" Target="https://bce.ca/responsibility/our-capitals/our-people" TargetMode="External"/><Relationship Id="rId19" Type="http://schemas.openxmlformats.org/officeDocument/2006/relationships/hyperlink" Target="https://www.bce.ca/2023-integrated-report" TargetMode="External"/><Relationship Id="rId14" Type="http://schemas.openxmlformats.org/officeDocument/2006/relationships/hyperlink" Target="https://www.bce.ca/2023-integrated-report" TargetMode="External"/><Relationship Id="rId30" Type="http://schemas.openxmlformats.org/officeDocument/2006/relationships/hyperlink" Target="https://www.bce.ca/2023-integrated-report" TargetMode="External"/><Relationship Id="rId35" Type="http://schemas.openxmlformats.org/officeDocument/2006/relationships/hyperlink" Target="https://www.bce.ca/2023-integrated-report" TargetMode="External"/><Relationship Id="rId56" Type="http://schemas.openxmlformats.org/officeDocument/2006/relationships/hyperlink" Target="https://bce.ca/responsibility/2023-bce-climate-action-report.pdf" TargetMode="External"/><Relationship Id="rId77" Type="http://schemas.openxmlformats.org/officeDocument/2006/relationships/hyperlink" Target="https://bce.ca/responsibility/2023-our-corporate-responsibility-approach.pdf" TargetMode="External"/><Relationship Id="rId100" Type="http://schemas.openxmlformats.org/officeDocument/2006/relationships/hyperlink" Target="https://www.bce.ca/responsibility/our-capitals/our-networks" TargetMode="External"/><Relationship Id="rId105" Type="http://schemas.openxmlformats.org/officeDocument/2006/relationships/hyperlink" Target="https://bce.ca/responsibility/our-capitals/our-environment" TargetMode="External"/><Relationship Id="rId126" Type="http://schemas.openxmlformats.org/officeDocument/2006/relationships/hyperlink" Target="https://bce.ca/governance/supplier-code-of-conduct/bell-supplier-code-of-conduct.pdf" TargetMode="External"/><Relationship Id="rId8" Type="http://schemas.openxmlformats.org/officeDocument/2006/relationships/hyperlink" Target="https://www.bce.ca/2023-integrated-report" TargetMode="External"/><Relationship Id="rId51" Type="http://schemas.openxmlformats.org/officeDocument/2006/relationships/hyperlink" Target="https://www.bce.ca/2023-integrated-report" TargetMode="External"/><Relationship Id="rId72" Type="http://schemas.openxmlformats.org/officeDocument/2006/relationships/hyperlink" Target="https://www.bce.ca/governance/code-of-business-conduct/2023-december-code-of-business-conduct.pdf" TargetMode="External"/><Relationship Id="rId93" Type="http://schemas.openxmlformats.org/officeDocument/2006/relationships/hyperlink" Target="https://bce.ca/responsibility/our-capitals/our-people" TargetMode="External"/><Relationship Id="rId98" Type="http://schemas.openxmlformats.org/officeDocument/2006/relationships/hyperlink" Target="https://bce.ca/responsibility/our-capitals/our-people" TargetMode="External"/><Relationship Id="rId121" Type="http://schemas.openxmlformats.org/officeDocument/2006/relationships/hyperlink" Target="https://www.bell.ca/recycling" TargetMode="External"/><Relationship Id="rId142" Type="http://schemas.openxmlformats.org/officeDocument/2006/relationships/hyperlink" Target="https://www.cdp.net/en/search" TargetMode="External"/><Relationship Id="rId3" Type="http://schemas.openxmlformats.org/officeDocument/2006/relationships/hyperlink" Target="https://www.bce.ca/2023-integrated-report" TargetMode="External"/><Relationship Id="rId25" Type="http://schemas.openxmlformats.org/officeDocument/2006/relationships/hyperlink" Target="https://www.bce.ca/2023-integrated-report" TargetMode="External"/><Relationship Id="rId46" Type="http://schemas.openxmlformats.org/officeDocument/2006/relationships/hyperlink" Target="https://www.bce.ca/2023-integrated-report" TargetMode="External"/><Relationship Id="rId67" Type="http://schemas.openxmlformats.org/officeDocument/2006/relationships/hyperlink" Target="https://www.bce.ca/about-bce/governance" TargetMode="External"/><Relationship Id="rId116" Type="http://schemas.openxmlformats.org/officeDocument/2006/relationships/hyperlink" Target="https://bce.ca/responsibility/our-capitals/our-people" TargetMode="External"/><Relationship Id="rId137" Type="http://schemas.openxmlformats.org/officeDocument/2006/relationships/hyperlink" Target="https://www.cdp.net/en/search" TargetMode="External"/><Relationship Id="rId20" Type="http://schemas.openxmlformats.org/officeDocument/2006/relationships/hyperlink" Target="https://www.bce.ca/2023-integrated-report" TargetMode="External"/><Relationship Id="rId41" Type="http://schemas.openxmlformats.org/officeDocument/2006/relationships/hyperlink" Target="https://www.bce.ca/2023-integrated-report" TargetMode="External"/><Relationship Id="rId62" Type="http://schemas.openxmlformats.org/officeDocument/2006/relationships/hyperlink" Target="https://bce.ca/responsibility/2023-bce-climate-action-report.pdf" TargetMode="External"/><Relationship Id="rId83" Type="http://schemas.openxmlformats.org/officeDocument/2006/relationships/hyperlink" Target="https://bce.ca/responsibility/our-capitals/our-people" TargetMode="External"/><Relationship Id="rId88" Type="http://schemas.openxmlformats.org/officeDocument/2006/relationships/hyperlink" Target="https://bce.ca/responsibility/our-capitals/our-people" TargetMode="External"/><Relationship Id="rId111" Type="http://schemas.openxmlformats.org/officeDocument/2006/relationships/hyperlink" Target="https://bce.ca/responsibility/our-capitals/our-environment" TargetMode="External"/><Relationship Id="rId132" Type="http://schemas.openxmlformats.org/officeDocument/2006/relationships/hyperlink" Target="https://www.ccts-cprst.ca/report/annual-report-2021-2022/" TargetMode="External"/><Relationship Id="rId15" Type="http://schemas.openxmlformats.org/officeDocument/2006/relationships/hyperlink" Target="https://www.bce.ca/2023-integrated-report" TargetMode="External"/><Relationship Id="rId36" Type="http://schemas.openxmlformats.org/officeDocument/2006/relationships/hyperlink" Target="https://www.bce.ca/2023-integrated-report" TargetMode="External"/><Relationship Id="rId57" Type="http://schemas.openxmlformats.org/officeDocument/2006/relationships/hyperlink" Target="https://bce.ca/responsibility/2023-bce-climate-action-report.pdf" TargetMode="External"/><Relationship Id="rId106" Type="http://schemas.openxmlformats.org/officeDocument/2006/relationships/hyperlink" Target="https://bce.ca/responsibility/our-capitals/our-environment" TargetMode="External"/><Relationship Id="rId127" Type="http://schemas.openxmlformats.org/officeDocument/2006/relationships/hyperlink" Target="https://www.bce.ca/governance/code-of-business-conduct/2023-december-code-of-business-conduct.pdf" TargetMode="External"/><Relationship Id="rId10" Type="http://schemas.openxmlformats.org/officeDocument/2006/relationships/hyperlink" Target="https://www.bce.ca/2023-integrated-report" TargetMode="External"/><Relationship Id="rId31" Type="http://schemas.openxmlformats.org/officeDocument/2006/relationships/hyperlink" Target="https://www.bce.ca/2023-integrated-report" TargetMode="External"/><Relationship Id="rId52" Type="http://schemas.openxmlformats.org/officeDocument/2006/relationships/hyperlink" Target="https://www.bce.ca/2023-integrated-report" TargetMode="External"/><Relationship Id="rId73" Type="http://schemas.openxmlformats.org/officeDocument/2006/relationships/hyperlink" Target="https://bce.ca/responsibility/2023-our-corporate-responsibility-approach.pdf" TargetMode="External"/><Relationship Id="rId78" Type="http://schemas.openxmlformats.org/officeDocument/2006/relationships/hyperlink" Target="https://bce.ca/responsibility/2023-our-corporate-responsibility-approach.pdf" TargetMode="External"/><Relationship Id="rId94" Type="http://schemas.openxmlformats.org/officeDocument/2006/relationships/hyperlink" Target="https://bce.ca/responsibility/our-capitals/our-people" TargetMode="External"/><Relationship Id="rId99" Type="http://schemas.openxmlformats.org/officeDocument/2006/relationships/hyperlink" Target="https://bce.ca/responsibility/our-capitals/our-people" TargetMode="External"/><Relationship Id="rId101" Type="http://schemas.openxmlformats.org/officeDocument/2006/relationships/hyperlink" Target="https://www.bce.ca/responsibility/our-capitals/our-networks" TargetMode="External"/><Relationship Id="rId122" Type="http://schemas.openxmlformats.org/officeDocument/2006/relationships/hyperlink" Target="https://bce.ca/governance/supplier-code-of-conduct/bell-supplier-code-of-conduct.pdf" TargetMode="External"/><Relationship Id="rId143" Type="http://schemas.openxmlformats.org/officeDocument/2006/relationships/hyperlink" Target="https://www.cdp.net/en/search" TargetMode="External"/><Relationship Id="rId4" Type="http://schemas.openxmlformats.org/officeDocument/2006/relationships/hyperlink" Target="https://www.bce.ca/2023-integrated-report" TargetMode="External"/><Relationship Id="rId9" Type="http://schemas.openxmlformats.org/officeDocument/2006/relationships/hyperlink" Target="https://www.bce.ca/2023-integrated-report" TargetMode="External"/><Relationship Id="rId26" Type="http://schemas.openxmlformats.org/officeDocument/2006/relationships/hyperlink" Target="https://www.bce.ca/2023-integrated-report" TargetMode="External"/><Relationship Id="rId47" Type="http://schemas.openxmlformats.org/officeDocument/2006/relationships/hyperlink" Target="https://www.bce.ca/2023-integrated-report" TargetMode="External"/><Relationship Id="rId68" Type="http://schemas.openxmlformats.org/officeDocument/2006/relationships/hyperlink" Target="https://www.bce.ca/investors/AGM-2024/2024-bce-management-proxy-circular.pdf" TargetMode="External"/><Relationship Id="rId89" Type="http://schemas.openxmlformats.org/officeDocument/2006/relationships/hyperlink" Target="https://bce.ca/responsibility/our-capitals/our-people" TargetMode="External"/><Relationship Id="rId112" Type="http://schemas.openxmlformats.org/officeDocument/2006/relationships/hyperlink" Target="https://bce.ca/responsibility/our-capitals/our-environment" TargetMode="External"/><Relationship Id="rId133" Type="http://schemas.openxmlformats.org/officeDocument/2006/relationships/hyperlink" Target="https://www.bce.ca/investors/AR-2023/2023-bce-annual-information-form.pdf" TargetMode="External"/><Relationship Id="rId16" Type="http://schemas.openxmlformats.org/officeDocument/2006/relationships/hyperlink" Target="https://www.bce.ca/2023-integrated-report" TargetMode="External"/><Relationship Id="rId37" Type="http://schemas.openxmlformats.org/officeDocument/2006/relationships/hyperlink" Target="https://www.bce.ca/2023-integrated-report" TargetMode="External"/><Relationship Id="rId58" Type="http://schemas.openxmlformats.org/officeDocument/2006/relationships/hyperlink" Target="https://bce.ca/responsibility/2023-bce-climate-action-report.pdf" TargetMode="External"/><Relationship Id="rId79" Type="http://schemas.openxmlformats.org/officeDocument/2006/relationships/hyperlink" Target="https://bce.ca/responsibility/2023-our-corporate-responsibility-approach.pdf" TargetMode="External"/><Relationship Id="rId102" Type="http://schemas.openxmlformats.org/officeDocument/2006/relationships/hyperlink" Target="https://bce.ca/responsibility/our-capitals/our-network" TargetMode="External"/><Relationship Id="rId123" Type="http://schemas.openxmlformats.org/officeDocument/2006/relationships/hyperlink" Target="https://www.bce.ca/responsibility/our-capitals/our-customers-relationships" TargetMode="External"/><Relationship Id="rId144" Type="http://schemas.openxmlformats.org/officeDocument/2006/relationships/hyperlink" Target="https://www.cdp.net/en/search"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bce.ca/2023-integrated-report" TargetMode="External"/><Relationship Id="rId13" Type="http://schemas.openxmlformats.org/officeDocument/2006/relationships/hyperlink" Target="https://www.bce.ca/responsibility/our-capitals/our-networks" TargetMode="External"/><Relationship Id="rId18" Type="http://schemas.openxmlformats.org/officeDocument/2006/relationships/hyperlink" Target="https://www.bell.ca/Security_and_privacy/Commitment_to_privacy" TargetMode="External"/><Relationship Id="rId26" Type="http://schemas.openxmlformats.org/officeDocument/2006/relationships/hyperlink" Target="https://www.bce.ca/2023-integrated-report" TargetMode="External"/><Relationship Id="rId3" Type="http://schemas.openxmlformats.org/officeDocument/2006/relationships/hyperlink" Target="https://www.bce.ca/2023-integrated-report" TargetMode="External"/><Relationship Id="rId21" Type="http://schemas.openxmlformats.org/officeDocument/2006/relationships/hyperlink" Target="https://bce.ca/responsibility/our-capitals/our-products-services" TargetMode="External"/><Relationship Id="rId7" Type="http://schemas.openxmlformats.org/officeDocument/2006/relationships/hyperlink" Target="https://www.bce.ca/2023-integrated-report" TargetMode="External"/><Relationship Id="rId12" Type="http://schemas.openxmlformats.org/officeDocument/2006/relationships/hyperlink" Target="https://www.bce.ca/responsibility/our-capitals/our-networks" TargetMode="External"/><Relationship Id="rId17" Type="http://schemas.openxmlformats.org/officeDocument/2006/relationships/hyperlink" Target="https://www.bce.ca/investors/AR-2023/2023-bce-annual-information-form.pdf" TargetMode="External"/><Relationship Id="rId25" Type="http://schemas.openxmlformats.org/officeDocument/2006/relationships/hyperlink" Target="https://bce.ca/responsibility/our-capitals/our-products-services" TargetMode="External"/><Relationship Id="rId2" Type="http://schemas.openxmlformats.org/officeDocument/2006/relationships/hyperlink" Target="https://www.bce.ca/2023-integrated-report" TargetMode="External"/><Relationship Id="rId16" Type="http://schemas.openxmlformats.org/officeDocument/2006/relationships/hyperlink" Target="https://www.bce.ca/investors/AR-2023/2023-bce-annual-information-form.pdf" TargetMode="External"/><Relationship Id="rId20" Type="http://schemas.openxmlformats.org/officeDocument/2006/relationships/hyperlink" Target="https://bce.ca/responsibility/our-capitals/our-customers-relationships" TargetMode="External"/><Relationship Id="rId1" Type="http://schemas.openxmlformats.org/officeDocument/2006/relationships/hyperlink" Target="https://www.bce.ca/2023-integrated-report" TargetMode="External"/><Relationship Id="rId6" Type="http://schemas.openxmlformats.org/officeDocument/2006/relationships/hyperlink" Target="https://www.bce.ca/2023-integrated-report" TargetMode="External"/><Relationship Id="rId11" Type="http://schemas.openxmlformats.org/officeDocument/2006/relationships/hyperlink" Target="https://www.bce.ca/responsibility/our-capitals/our-networks" TargetMode="External"/><Relationship Id="rId24" Type="http://schemas.openxmlformats.org/officeDocument/2006/relationships/hyperlink" Target="https://bce.ca/responsibility/our-capitals/our-products-services" TargetMode="External"/><Relationship Id="rId5" Type="http://schemas.openxmlformats.org/officeDocument/2006/relationships/hyperlink" Target="https://www.bce.ca/2023-integrated-report" TargetMode="External"/><Relationship Id="rId15" Type="http://schemas.openxmlformats.org/officeDocument/2006/relationships/hyperlink" Target="https://www.bce.ca/investors/AR-2023/2023-bce-annual-information-form.pdf" TargetMode="External"/><Relationship Id="rId23" Type="http://schemas.openxmlformats.org/officeDocument/2006/relationships/hyperlink" Target="https://bce.ca/responsibility/our-capitals/our-products-services" TargetMode="External"/><Relationship Id="rId10" Type="http://schemas.openxmlformats.org/officeDocument/2006/relationships/hyperlink" Target="https://www.bce.ca/responsibility/our-capitals/our-networks" TargetMode="External"/><Relationship Id="rId19" Type="http://schemas.openxmlformats.org/officeDocument/2006/relationships/hyperlink" Target="https://bce.ca/responsibility/our-capitals/our-people" TargetMode="External"/><Relationship Id="rId4" Type="http://schemas.openxmlformats.org/officeDocument/2006/relationships/hyperlink" Target="https://www.bce.ca/about-bce/governance" TargetMode="External"/><Relationship Id="rId9" Type="http://schemas.openxmlformats.org/officeDocument/2006/relationships/hyperlink" Target="https://www.bce.ca/responsibility/our-capitals/our-networks" TargetMode="External"/><Relationship Id="rId14" Type="http://schemas.openxmlformats.org/officeDocument/2006/relationships/hyperlink" Target="https://www.bce.ca/investors/AR-2023/2023-bce-annual-information-form.pdf" TargetMode="External"/><Relationship Id="rId22" Type="http://schemas.openxmlformats.org/officeDocument/2006/relationships/hyperlink" Target="https://bce.ca/responsibility/our-capitals/our-products-services"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bce.ca/governance/supplier-code-of-conduct/bell-supplier-code-of-conduct.pdf" TargetMode="External"/><Relationship Id="rId13" Type="http://schemas.openxmlformats.org/officeDocument/2006/relationships/hyperlink" Target="https://bce.ca/responsibility/our-capitals/our-environment" TargetMode="External"/><Relationship Id="rId18" Type="http://schemas.openxmlformats.org/officeDocument/2006/relationships/hyperlink" Target="https://bce.ca/responsibility/our-capitals/our-customers-relationships" TargetMode="External"/><Relationship Id="rId3" Type="http://schemas.openxmlformats.org/officeDocument/2006/relationships/hyperlink" Target="https://bce.ca/responsibility/2023-empowering-voices-fostering-space-for-all.pdf" TargetMode="External"/><Relationship Id="rId21" Type="http://schemas.openxmlformats.org/officeDocument/2006/relationships/hyperlink" Target="https://bce.ca/responsibility/our-capitals/our-customers-relationships" TargetMode="External"/><Relationship Id="rId7" Type="http://schemas.openxmlformats.org/officeDocument/2006/relationships/hyperlink" Target="https://bce.ca/responsibility/our-capitals/our-people" TargetMode="External"/><Relationship Id="rId12" Type="http://schemas.openxmlformats.org/officeDocument/2006/relationships/hyperlink" Target="https://bce.ca/responsibility/2023-bce-climate-action-report.pdf" TargetMode="External"/><Relationship Id="rId17" Type="http://schemas.openxmlformats.org/officeDocument/2006/relationships/hyperlink" Target="https://bce.ca/responsibility/our-capitals/our-networks" TargetMode="External"/><Relationship Id="rId2" Type="http://schemas.openxmlformats.org/officeDocument/2006/relationships/hyperlink" Target="https://bce.ca/responsibility/2023-empowering-voices-fostering-space-for-all.pdf" TargetMode="External"/><Relationship Id="rId16" Type="http://schemas.openxmlformats.org/officeDocument/2006/relationships/hyperlink" Target="https://bce.ca/responsibility/2023-bce-climate-action-report.pdf" TargetMode="External"/><Relationship Id="rId20" Type="http://schemas.openxmlformats.org/officeDocument/2006/relationships/hyperlink" Target="https://bce.ca/responsibility/our-capitals/our-environment" TargetMode="External"/><Relationship Id="rId1" Type="http://schemas.openxmlformats.org/officeDocument/2006/relationships/hyperlink" Target="https://bce.ca/responsibility/2023-empowering-voices-fostering-space-for-all.pdf" TargetMode="External"/><Relationship Id="rId6" Type="http://schemas.openxmlformats.org/officeDocument/2006/relationships/hyperlink" Target="https://bce.ca/responsibility/our-capitals/our-people" TargetMode="External"/><Relationship Id="rId11" Type="http://schemas.openxmlformats.org/officeDocument/2006/relationships/hyperlink" Target="https://www.bell.ca/IoT" TargetMode="External"/><Relationship Id="rId24" Type="http://schemas.openxmlformats.org/officeDocument/2006/relationships/drawing" Target="../drawings/drawing2.xml"/><Relationship Id="rId5" Type="http://schemas.openxmlformats.org/officeDocument/2006/relationships/hyperlink" Target="https://bce.ca/responsibility/our-capitals/our-people" TargetMode="External"/><Relationship Id="rId15" Type="http://schemas.openxmlformats.org/officeDocument/2006/relationships/hyperlink" Target="https://bce.ca/responsibility/our-capitals/our-environment" TargetMode="External"/><Relationship Id="rId23" Type="http://schemas.openxmlformats.org/officeDocument/2006/relationships/hyperlink" Target="https://bce.ca/responsibility/our-capitals/our-people" TargetMode="External"/><Relationship Id="rId10" Type="http://schemas.openxmlformats.org/officeDocument/2006/relationships/hyperlink" Target="https://bce.ca/responsibility/our-capitals/our-networks" TargetMode="External"/><Relationship Id="rId19" Type="http://schemas.openxmlformats.org/officeDocument/2006/relationships/hyperlink" Target="https://bce.ca/responsibility/our-capitals/our-environment" TargetMode="External"/><Relationship Id="rId4" Type="http://schemas.openxmlformats.org/officeDocument/2006/relationships/hyperlink" Target="https://bce.ca/responsibility/2023-empowering-voices-fostering-space-for-all.pdf" TargetMode="External"/><Relationship Id="rId9" Type="http://schemas.openxmlformats.org/officeDocument/2006/relationships/hyperlink" Target="https://www.bce.ca/investors/bondholder-info/2021-bce-sustainable-financing-framework.pdf" TargetMode="External"/><Relationship Id="rId14" Type="http://schemas.openxmlformats.org/officeDocument/2006/relationships/hyperlink" Target="https://bce.ca/responsibility/our-capitals/our-environment" TargetMode="External"/><Relationship Id="rId22" Type="http://schemas.openxmlformats.org/officeDocument/2006/relationships/hyperlink" Target="https://bce.ca/responsibility/2023-empowering-voices-fostering-space-for-all.pdf" TargetMode="Externa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bce.ca/governance/code-of-business-conduct/2023-december-code-of-business-conduct.pdf" TargetMode="External"/><Relationship Id="rId7" Type="http://schemas.openxmlformats.org/officeDocument/2006/relationships/hyperlink" Target="https://www.bce.ca/responsibility/our-capitals/our-people" TargetMode="External"/><Relationship Id="rId2" Type="http://schemas.openxmlformats.org/officeDocument/2006/relationships/hyperlink" Target="https://www.bce.ca/responsibility/our-capitals/our-people" TargetMode="External"/><Relationship Id="rId1" Type="http://schemas.openxmlformats.org/officeDocument/2006/relationships/hyperlink" Target="https://www.bce.ca/investors/AR-2023/2023-bce-integrated-annual-report.pdf" TargetMode="External"/><Relationship Id="rId6" Type="http://schemas.openxmlformats.org/officeDocument/2006/relationships/hyperlink" Target="https://bce.ca/responsibility/our-capitals/our-people" TargetMode="External"/><Relationship Id="rId5" Type="http://schemas.openxmlformats.org/officeDocument/2006/relationships/hyperlink" Target="https://www.bce.ca/governance/code-of-business-conduct/2023-december-code-of-business-conduct.pdf" TargetMode="External"/><Relationship Id="rId4" Type="http://schemas.openxmlformats.org/officeDocument/2006/relationships/hyperlink" Target="https://www.bce.ca/responsibility/our-capitals/our-people"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bce.ca/2023-integrated-report" TargetMode="External"/><Relationship Id="rId13" Type="http://schemas.openxmlformats.org/officeDocument/2006/relationships/hyperlink" Target="https://www.bce.ca/2023-integrated-report" TargetMode="External"/><Relationship Id="rId18" Type="http://schemas.openxmlformats.org/officeDocument/2006/relationships/hyperlink" Target="https://www.bce.ca/governance/code-of-business-conduct/2023-december-code-of-business-conduct.pdf" TargetMode="External"/><Relationship Id="rId26" Type="http://schemas.openxmlformats.org/officeDocument/2006/relationships/hyperlink" Target="https://bce.ca/responsibility/2023-empowering-voices-fostering-space-for-all.pdf" TargetMode="External"/><Relationship Id="rId3" Type="http://schemas.openxmlformats.org/officeDocument/2006/relationships/hyperlink" Target="https://www.bce.ca/2023-integrated-report" TargetMode="External"/><Relationship Id="rId21" Type="http://schemas.openxmlformats.org/officeDocument/2006/relationships/hyperlink" Target="https://bce.ca/responsibility/our-capitals/our-people" TargetMode="External"/><Relationship Id="rId7" Type="http://schemas.openxmlformats.org/officeDocument/2006/relationships/hyperlink" Target="https://www.bce.ca/investors/AGM-2024/2024-bce-management-proxy-circular.pdf" TargetMode="External"/><Relationship Id="rId12" Type="http://schemas.openxmlformats.org/officeDocument/2006/relationships/hyperlink" Target="https://www.bce.ca/2023-integrated-report" TargetMode="External"/><Relationship Id="rId17" Type="http://schemas.openxmlformats.org/officeDocument/2006/relationships/hyperlink" Target="https://bce.ca/responsibility/2023-our-corporate-responsibility-approach.pdf" TargetMode="External"/><Relationship Id="rId25" Type="http://schemas.openxmlformats.org/officeDocument/2006/relationships/hyperlink" Target="https://bce.ca/governance/supplier-code-of-conduct/bell-supplier-code-of-conduct.pdf" TargetMode="External"/><Relationship Id="rId2" Type="http://schemas.openxmlformats.org/officeDocument/2006/relationships/hyperlink" Target="https://www.bce.ca/about-bce/governance" TargetMode="External"/><Relationship Id="rId16" Type="http://schemas.openxmlformats.org/officeDocument/2006/relationships/hyperlink" Target="https://www.bce.ca/2023-integrated-report" TargetMode="External"/><Relationship Id="rId20" Type="http://schemas.openxmlformats.org/officeDocument/2006/relationships/hyperlink" Target="https://bce.ca/responsibility/our-capitals/our-people" TargetMode="External"/><Relationship Id="rId1" Type="http://schemas.openxmlformats.org/officeDocument/2006/relationships/hyperlink" Target="https://www.bce.ca/about-bce/governance" TargetMode="External"/><Relationship Id="rId6" Type="http://schemas.openxmlformats.org/officeDocument/2006/relationships/hyperlink" Target="https://www.bce.ca/investors/AGM-2024/2024-bce-management-proxy-circular.pdf" TargetMode="External"/><Relationship Id="rId11" Type="http://schemas.openxmlformats.org/officeDocument/2006/relationships/hyperlink" Target="https://www.bce.ca/2023-integrated-report" TargetMode="External"/><Relationship Id="rId24" Type="http://schemas.openxmlformats.org/officeDocument/2006/relationships/hyperlink" Target="https://bce.ca/responsibility/our-capitals/our-customers-relationships" TargetMode="External"/><Relationship Id="rId5" Type="http://schemas.openxmlformats.org/officeDocument/2006/relationships/hyperlink" Target="https://www.bce.ca/investors/AGM-2024/2024-bce-management-proxy-circular.pdf" TargetMode="External"/><Relationship Id="rId15" Type="http://schemas.openxmlformats.org/officeDocument/2006/relationships/hyperlink" Target="https://www.bce.ca/2023-integrated-report" TargetMode="External"/><Relationship Id="rId23" Type="http://schemas.openxmlformats.org/officeDocument/2006/relationships/hyperlink" Target="https://bce.ca/responsibility/our-capitals/our-environment" TargetMode="External"/><Relationship Id="rId10" Type="http://schemas.openxmlformats.org/officeDocument/2006/relationships/hyperlink" Target="https://www.bce.ca/2023-integrated-report" TargetMode="External"/><Relationship Id="rId19" Type="http://schemas.openxmlformats.org/officeDocument/2006/relationships/hyperlink" Target="https://bce.ca/responsibility/our-capitals/our-people" TargetMode="External"/><Relationship Id="rId4" Type="http://schemas.openxmlformats.org/officeDocument/2006/relationships/hyperlink" Target="https://www.bce.ca/2023-integrated-report" TargetMode="External"/><Relationship Id="rId9" Type="http://schemas.openxmlformats.org/officeDocument/2006/relationships/hyperlink" Target="https://www.bce.ca/2023-integrated-report" TargetMode="External"/><Relationship Id="rId14" Type="http://schemas.openxmlformats.org/officeDocument/2006/relationships/hyperlink" Target="https://www.bce.ca/2023-integrated-report" TargetMode="External"/><Relationship Id="rId22" Type="http://schemas.openxmlformats.org/officeDocument/2006/relationships/hyperlink" Target="https://bce.ca/responsibility/2023-bce-climate-action-report.pdf" TargetMode="External"/><Relationship Id="rId27"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bce.ca/responsibility/2023-pwc-assurance-statement.pdf" TargetMode="External"/><Relationship Id="rId2" Type="http://schemas.openxmlformats.org/officeDocument/2006/relationships/hyperlink" Target="https://bce.ca/responsibility/2023-pwc-assurance-statement.pdf" TargetMode="External"/><Relationship Id="rId1" Type="http://schemas.openxmlformats.org/officeDocument/2006/relationships/hyperlink" Target="https://bce.ca/responsibility/2023-our-corporate-responsibility-approach.pdf" TargetMode="External"/><Relationship Id="rId6" Type="http://schemas.openxmlformats.org/officeDocument/2006/relationships/printerSettings" Target="../printerSettings/printerSettings3.bin"/><Relationship Id="rId5" Type="http://schemas.openxmlformats.org/officeDocument/2006/relationships/hyperlink" Target="https://www.bce.ca/2023-integrated-report" TargetMode="External"/><Relationship Id="rId4" Type="http://schemas.openxmlformats.org/officeDocument/2006/relationships/hyperlink" Target="https://bce.ca/responsibility/2023-pwc-assurance-statement.pdf"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bce.ca/responsibility/2023-pwc-assurance-statement.pdf" TargetMode="External"/><Relationship Id="rId7" Type="http://schemas.openxmlformats.org/officeDocument/2006/relationships/hyperlink" Target="https://www.bce.ca/Tariffs/bellcanada/GT/2/2177.pdf?version=1620832980000" TargetMode="External"/><Relationship Id="rId2" Type="http://schemas.openxmlformats.org/officeDocument/2006/relationships/hyperlink" Target="https://bce.ca/responsibility/2023-pwc-assurance-statement.pdf" TargetMode="External"/><Relationship Id="rId1" Type="http://schemas.openxmlformats.org/officeDocument/2006/relationships/hyperlink" Target="https://www.bce.ca/responsibility/our-capitals/our-networks" TargetMode="External"/><Relationship Id="rId6" Type="http://schemas.openxmlformats.org/officeDocument/2006/relationships/hyperlink" Target="https://www.bce.ca/Tariffs/bellcanada/GT/2/2175.pdf?version=1620832682575" TargetMode="External"/><Relationship Id="rId5" Type="http://schemas.openxmlformats.org/officeDocument/2006/relationships/hyperlink" Target="https://www.bce.ca/regulatory/tariffs/bell-canada/details/tariff/GT" TargetMode="External"/><Relationship Id="rId4" Type="http://schemas.openxmlformats.org/officeDocument/2006/relationships/hyperlink" Target="https://crtc.gc.ca/8740/en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bce.ca/responsibility/2023-pwc-assurance-statement.pdf" TargetMode="External"/><Relationship Id="rId2" Type="http://schemas.openxmlformats.org/officeDocument/2006/relationships/hyperlink" Target="https://bce.ca/responsibility/2023-empowering-voices-fostering-space-for-all.pdf" TargetMode="External"/><Relationship Id="rId1" Type="http://schemas.openxmlformats.org/officeDocument/2006/relationships/hyperlink" Target="https://www.bce.ca/responsibility/our-capitals/our-customers-relationships" TargetMode="External"/><Relationship Id="rId6" Type="http://schemas.openxmlformats.org/officeDocument/2006/relationships/hyperlink" Target="https://www.ccts-cprst.ca/codes-stats-and-reports/ccts-reports/annual-and-mid-year-reports/" TargetMode="External"/><Relationship Id="rId5" Type="http://schemas.openxmlformats.org/officeDocument/2006/relationships/hyperlink" Target="https://bce.ca/governance/supplier-code-of-conduct/bell-supplier-code-of-conduct.pdf" TargetMode="External"/><Relationship Id="rId4" Type="http://schemas.openxmlformats.org/officeDocument/2006/relationships/hyperlink" Target="https://bce.ca/supplier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bce.ca/responsibility/our-capitals/our-products-services" TargetMode="External"/><Relationship Id="rId1" Type="http://schemas.openxmlformats.org/officeDocument/2006/relationships/hyperlink" Target="https://bce.ca/responsibility/2023-empowering-voices-fostering-space-for-all.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bce.ca/responsibility/2023-pwc-assurance-statement.pdf" TargetMode="External"/><Relationship Id="rId2" Type="http://schemas.openxmlformats.org/officeDocument/2006/relationships/hyperlink" Target="https://bce.ca/responsibility/2023-bce-climate-action-report.pdf" TargetMode="External"/><Relationship Id="rId1" Type="http://schemas.openxmlformats.org/officeDocument/2006/relationships/hyperlink" Target="https://bce.ca/responsibility/our-capitals/our-environment" TargetMode="External"/><Relationship Id="rId5" Type="http://schemas.openxmlformats.org/officeDocument/2006/relationships/hyperlink" Target="https://bce.ca/responsibility/2023-pwc-assurance-statement.pdf" TargetMode="External"/><Relationship Id="rId4" Type="http://schemas.openxmlformats.org/officeDocument/2006/relationships/hyperlink" Target="https://bce.ca/responsibility/2023-pwc-assurance-statement.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bce.ca/responsibility/2023-pwc-assurance-statement.pdf" TargetMode="External"/><Relationship Id="rId2" Type="http://schemas.openxmlformats.org/officeDocument/2006/relationships/hyperlink" Target="https://bce.ca/responsibility/2023-empowering-voices-fostering-space-for-all.pdf" TargetMode="External"/><Relationship Id="rId1" Type="http://schemas.openxmlformats.org/officeDocument/2006/relationships/hyperlink" Target="https://bce.ca/responsibility/our-capitals/our-people" TargetMode="External"/><Relationship Id="rId5" Type="http://schemas.openxmlformats.org/officeDocument/2006/relationships/hyperlink" Target="https://bce.ca/responsibility/2023-pwc-assurance-statement.pdf" TargetMode="External"/><Relationship Id="rId4" Type="http://schemas.openxmlformats.org/officeDocument/2006/relationships/hyperlink" Target="https://bce.ca/responsibility/2023-pwc-assurance-statem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0"/>
  <sheetViews>
    <sheetView showGridLines="0" tabSelected="1" showRuler="0" workbookViewId="0"/>
  </sheetViews>
  <sheetFormatPr baseColWidth="10" defaultColWidth="13.7109375" defaultRowHeight="12.75"/>
  <cols>
    <col min="7" max="7" width="13.7109375" customWidth="1"/>
  </cols>
  <sheetData>
    <row r="1" spans="1:1" ht="15" customHeight="1">
      <c r="A1" s="3"/>
    </row>
    <row r="2" spans="1:1" ht="15" customHeight="1"/>
    <row r="3" spans="1:1" ht="15" customHeight="1"/>
    <row r="4" spans="1:1" ht="15" customHeight="1"/>
    <row r="5" spans="1:1" ht="15" customHeight="1"/>
    <row r="6" spans="1:1" ht="15" customHeight="1"/>
    <row r="7" spans="1:1" ht="15" customHeight="1"/>
    <row r="8" spans="1:1" ht="15" customHeight="1"/>
    <row r="9" spans="1:1" ht="15" customHeight="1"/>
    <row r="10" spans="1:1" ht="15" customHeight="1"/>
    <row r="11" spans="1:1" ht="15" customHeight="1"/>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sheetProtection algorithmName="SHA-512" hashValue="hMkmhGcvcF73U1cnho5zpp+y91vVbXR7CCbrrI2NdbTNLumYXOLsn8NmKcM+2p/VAPk4MFHGxfIHPDLXAwOJww==" saltValue="s2HOD+AiI0NhBSNrWVq1dg==" spinCount="100000" sheet="1" objects="1" scenarios="1"/>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F40"/>
  <sheetViews>
    <sheetView showGridLines="0" showRuler="0" workbookViewId="0"/>
  </sheetViews>
  <sheetFormatPr baseColWidth="10" defaultColWidth="13.7109375" defaultRowHeight="12.75"/>
  <cols>
    <col min="1" max="1" width="5.5703125" customWidth="1"/>
    <col min="2" max="2" width="68.140625" customWidth="1"/>
    <col min="3" max="5" width="13.7109375" customWidth="1"/>
  </cols>
  <sheetData>
    <row r="2" spans="2:6" s="42" customFormat="1" ht="11.25">
      <c r="E2" s="42" t="s">
        <v>0</v>
      </c>
    </row>
    <row r="3" spans="2:6" s="20" customFormat="1" ht="28.5">
      <c r="B3" s="20" t="s">
        <v>64</v>
      </c>
    </row>
    <row r="4" spans="2:6" ht="85.9" customHeight="1">
      <c r="B4" s="241" t="s">
        <v>978</v>
      </c>
      <c r="C4" s="241"/>
      <c r="D4" s="241"/>
      <c r="E4" s="241"/>
    </row>
    <row r="5" spans="2:6" ht="18.75">
      <c r="B5" s="23" t="s">
        <v>65</v>
      </c>
      <c r="E5" s="18"/>
      <c r="F5" s="48" t="s">
        <v>979</v>
      </c>
    </row>
    <row r="6" spans="2:6">
      <c r="B6" s="24" t="s">
        <v>465</v>
      </c>
      <c r="C6" s="101">
        <v>2023</v>
      </c>
      <c r="D6" s="101">
        <v>2022</v>
      </c>
      <c r="E6" s="101">
        <v>2021</v>
      </c>
      <c r="F6" s="101">
        <v>2020</v>
      </c>
    </row>
    <row r="7" spans="2:6">
      <c r="B7" s="120" t="s">
        <v>466</v>
      </c>
      <c r="C7" s="205">
        <v>695</v>
      </c>
      <c r="D7" s="201">
        <v>748</v>
      </c>
      <c r="E7" s="201">
        <v>910</v>
      </c>
      <c r="F7" s="201">
        <v>674</v>
      </c>
    </row>
    <row r="8" spans="2:6">
      <c r="B8" s="123" t="s">
        <v>467</v>
      </c>
      <c r="C8" s="116">
        <v>619</v>
      </c>
      <c r="D8" s="106">
        <v>675</v>
      </c>
      <c r="E8" s="106">
        <v>811</v>
      </c>
      <c r="F8" s="106">
        <v>596</v>
      </c>
    </row>
    <row r="9" spans="2:6">
      <c r="B9" s="194" t="s">
        <v>319</v>
      </c>
      <c r="C9" s="116">
        <v>64</v>
      </c>
      <c r="D9" s="106">
        <v>65</v>
      </c>
      <c r="E9" s="106">
        <v>79</v>
      </c>
      <c r="F9" s="106">
        <v>63</v>
      </c>
    </row>
    <row r="10" spans="2:6">
      <c r="B10" s="194" t="s">
        <v>468</v>
      </c>
      <c r="C10" s="116">
        <v>12</v>
      </c>
      <c r="D10" s="106">
        <v>8</v>
      </c>
      <c r="E10" s="106">
        <v>20</v>
      </c>
      <c r="F10" s="106">
        <v>15</v>
      </c>
    </row>
    <row r="11" spans="2:6" ht="13.5" thickBot="1">
      <c r="B11" s="52" t="s">
        <v>469</v>
      </c>
      <c r="C11" s="109">
        <v>5</v>
      </c>
      <c r="D11" s="107">
        <v>1</v>
      </c>
      <c r="E11" s="107">
        <v>3</v>
      </c>
      <c r="F11" s="107">
        <v>1</v>
      </c>
    </row>
    <row r="12" spans="2:6" ht="25.5">
      <c r="B12" s="38" t="s">
        <v>470</v>
      </c>
      <c r="C12" s="8"/>
      <c r="D12" s="8"/>
      <c r="E12" s="8"/>
      <c r="F12" s="8"/>
    </row>
    <row r="14" spans="2:6">
      <c r="B14" s="24" t="s">
        <v>471</v>
      </c>
      <c r="C14" s="101">
        <v>2023</v>
      </c>
      <c r="D14" s="101">
        <v>2022</v>
      </c>
      <c r="E14" s="101">
        <v>2021</v>
      </c>
      <c r="F14" s="101">
        <v>2020</v>
      </c>
    </row>
    <row r="15" spans="2:6">
      <c r="B15" s="120" t="s">
        <v>472</v>
      </c>
      <c r="C15" s="137">
        <v>1197</v>
      </c>
      <c r="D15" s="122">
        <v>958</v>
      </c>
      <c r="E15" s="122">
        <v>1194</v>
      </c>
      <c r="F15" s="122">
        <v>1483</v>
      </c>
    </row>
    <row r="16" spans="2:6">
      <c r="B16" s="123" t="s">
        <v>473</v>
      </c>
      <c r="C16" s="99">
        <v>801</v>
      </c>
      <c r="D16" s="96">
        <v>621</v>
      </c>
      <c r="E16" s="96">
        <v>855</v>
      </c>
      <c r="F16" s="96">
        <v>1068</v>
      </c>
    </row>
    <row r="17" spans="2:6">
      <c r="B17" s="194" t="s">
        <v>319</v>
      </c>
      <c r="C17" s="99">
        <v>244</v>
      </c>
      <c r="D17" s="96">
        <v>191</v>
      </c>
      <c r="E17" s="96">
        <v>191</v>
      </c>
      <c r="F17" s="96">
        <v>264</v>
      </c>
    </row>
    <row r="18" spans="2:6">
      <c r="B18" s="194" t="s">
        <v>318</v>
      </c>
      <c r="C18" s="99">
        <v>5</v>
      </c>
      <c r="D18" s="96">
        <v>4</v>
      </c>
      <c r="E18" s="96">
        <v>2</v>
      </c>
      <c r="F18" s="96">
        <v>1</v>
      </c>
    </row>
    <row r="19" spans="2:6">
      <c r="B19" s="194" t="s">
        <v>474</v>
      </c>
      <c r="C19" s="99">
        <v>62</v>
      </c>
      <c r="D19" s="96">
        <v>61</v>
      </c>
      <c r="E19" s="96">
        <v>63</v>
      </c>
      <c r="F19" s="96">
        <v>67</v>
      </c>
    </row>
    <row r="20" spans="2:6">
      <c r="B20" s="194" t="s">
        <v>475</v>
      </c>
      <c r="C20" s="99">
        <v>16</v>
      </c>
      <c r="D20" s="96">
        <v>15</v>
      </c>
      <c r="E20" s="96">
        <v>16</v>
      </c>
      <c r="F20" s="96">
        <v>16</v>
      </c>
    </row>
    <row r="21" spans="2:6" ht="13.5" thickBot="1">
      <c r="B21" s="206" t="s">
        <v>313</v>
      </c>
      <c r="C21" s="119">
        <v>69</v>
      </c>
      <c r="D21" s="118">
        <v>66</v>
      </c>
      <c r="E21" s="118">
        <v>67</v>
      </c>
      <c r="F21" s="118">
        <v>67</v>
      </c>
    </row>
    <row r="22" spans="2:6">
      <c r="B22" s="8"/>
      <c r="C22" s="8"/>
      <c r="D22" s="8"/>
      <c r="E22" s="8"/>
      <c r="F22" s="8"/>
    </row>
    <row r="23" spans="2:6">
      <c r="B23" s="24" t="s">
        <v>476</v>
      </c>
      <c r="C23" s="101">
        <v>2023</v>
      </c>
      <c r="D23" s="101">
        <v>2022</v>
      </c>
      <c r="E23" s="101">
        <v>2021</v>
      </c>
      <c r="F23" s="101">
        <v>2020</v>
      </c>
    </row>
    <row r="24" spans="2:6">
      <c r="B24" s="26" t="s">
        <v>477</v>
      </c>
      <c r="C24" s="116">
        <v>305</v>
      </c>
      <c r="D24" s="106">
        <v>289</v>
      </c>
      <c r="E24" s="106">
        <v>275</v>
      </c>
      <c r="F24" s="106">
        <v>266</v>
      </c>
    </row>
    <row r="25" spans="2:6">
      <c r="B25" s="26" t="s">
        <v>478</v>
      </c>
      <c r="C25" s="116">
        <v>71</v>
      </c>
      <c r="D25" s="106">
        <v>73</v>
      </c>
      <c r="E25" s="106">
        <v>71</v>
      </c>
      <c r="F25" s="106">
        <v>76</v>
      </c>
    </row>
    <row r="26" spans="2:6">
      <c r="B26" s="26" t="s">
        <v>479</v>
      </c>
      <c r="C26" s="116">
        <v>39</v>
      </c>
      <c r="D26" s="106">
        <v>42</v>
      </c>
      <c r="E26" s="106">
        <v>44</v>
      </c>
      <c r="F26" s="106">
        <v>44</v>
      </c>
    </row>
    <row r="27" spans="2:6">
      <c r="B27" s="204">
        <v>911</v>
      </c>
      <c r="C27" s="116">
        <v>43</v>
      </c>
      <c r="D27" s="106">
        <v>41</v>
      </c>
      <c r="E27" s="106">
        <v>35</v>
      </c>
      <c r="F27" s="106">
        <v>31</v>
      </c>
    </row>
    <row r="28" spans="2:6">
      <c r="B28" s="26" t="s">
        <v>480</v>
      </c>
      <c r="C28" s="1"/>
      <c r="D28" s="26"/>
      <c r="E28" s="26"/>
      <c r="F28" s="26"/>
    </row>
    <row r="29" spans="2:6">
      <c r="B29" s="123" t="s">
        <v>481</v>
      </c>
      <c r="C29" s="116">
        <v>59</v>
      </c>
      <c r="D29" s="106">
        <v>56</v>
      </c>
      <c r="E29" s="106">
        <v>55</v>
      </c>
      <c r="F29" s="106">
        <v>57</v>
      </c>
    </row>
    <row r="30" spans="2:6" ht="25.5">
      <c r="B30" s="123" t="s">
        <v>980</v>
      </c>
      <c r="C30" s="116">
        <v>99</v>
      </c>
      <c r="D30" s="106">
        <v>133</v>
      </c>
      <c r="E30" s="106">
        <v>109</v>
      </c>
      <c r="F30" s="106">
        <v>117</v>
      </c>
    </row>
    <row r="31" spans="2:6">
      <c r="B31" s="123" t="s">
        <v>482</v>
      </c>
      <c r="C31" s="116">
        <v>87</v>
      </c>
      <c r="D31" s="106">
        <v>92</v>
      </c>
      <c r="E31" s="106">
        <v>95</v>
      </c>
      <c r="F31" s="106">
        <v>96</v>
      </c>
    </row>
    <row r="32" spans="2:6">
      <c r="B32" s="124" t="s">
        <v>483</v>
      </c>
      <c r="C32" s="205">
        <v>78</v>
      </c>
      <c r="D32" s="201">
        <v>87</v>
      </c>
      <c r="E32" s="201">
        <v>89</v>
      </c>
      <c r="F32" s="201">
        <v>83</v>
      </c>
    </row>
    <row r="33" spans="2:6">
      <c r="B33" s="123" t="s">
        <v>484</v>
      </c>
      <c r="C33" s="116">
        <v>16</v>
      </c>
      <c r="D33" s="106">
        <v>17</v>
      </c>
      <c r="E33" s="106">
        <v>22</v>
      </c>
      <c r="F33" s="106">
        <v>7</v>
      </c>
    </row>
    <row r="34" spans="2:6" ht="13.5" thickBot="1">
      <c r="B34" s="194" t="s">
        <v>485</v>
      </c>
      <c r="C34" s="116">
        <v>0</v>
      </c>
      <c r="D34" s="106">
        <v>0</v>
      </c>
      <c r="E34" s="96">
        <v>2074</v>
      </c>
      <c r="F34" s="106">
        <v>0</v>
      </c>
    </row>
    <row r="35" spans="2:6">
      <c r="B35" s="8"/>
      <c r="C35" s="8"/>
      <c r="D35" s="8"/>
      <c r="E35" s="8"/>
      <c r="F35" s="8"/>
    </row>
    <row r="36" spans="2:6" ht="18.75">
      <c r="B36" s="23" t="s">
        <v>67</v>
      </c>
    </row>
    <row r="37" spans="2:6" ht="51">
      <c r="B37" s="38" t="s">
        <v>486</v>
      </c>
      <c r="C37" s="38"/>
      <c r="D37" s="38"/>
      <c r="E37" s="38"/>
    </row>
    <row r="39" spans="2:6" ht="18.75">
      <c r="B39" s="23" t="s">
        <v>68</v>
      </c>
    </row>
    <row r="40" spans="2:6" ht="102">
      <c r="B40" s="38" t="s">
        <v>487</v>
      </c>
      <c r="C40" s="38"/>
      <c r="D40" s="38"/>
      <c r="E40" s="38"/>
    </row>
  </sheetData>
  <sheetProtection sheet="1" formatCells="0" formatColumns="0" formatRows="0" insertColumns="0" insertRows="0" insertHyperlinks="0" deleteColumns="0" deleteRows="0" sort="0" autoFilter="0" pivotTables="0"/>
  <mergeCells count="1">
    <mergeCell ref="B4:E4"/>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D216"/>
  <sheetViews>
    <sheetView showGridLines="0" showRuler="0" workbookViewId="0">
      <selection activeCell="C49" sqref="C49"/>
    </sheetView>
  </sheetViews>
  <sheetFormatPr baseColWidth="10" defaultColWidth="13.7109375" defaultRowHeight="12.75"/>
  <cols>
    <col min="1" max="1" width="5.5703125" customWidth="1"/>
    <col min="2" max="2" width="15.5703125" customWidth="1"/>
    <col min="3" max="4" width="65.5703125" customWidth="1"/>
  </cols>
  <sheetData>
    <row r="2" spans="2:4" s="42" customFormat="1" ht="11.25">
      <c r="D2" s="42" t="s">
        <v>0</v>
      </c>
    </row>
    <row r="3" spans="2:4" ht="28.5">
      <c r="B3" s="252" t="s">
        <v>488</v>
      </c>
      <c r="C3" s="252"/>
      <c r="D3" s="252"/>
    </row>
    <row r="4" spans="2:4" ht="45.75" customHeight="1">
      <c r="B4" s="244" t="s">
        <v>1001</v>
      </c>
      <c r="C4" s="244"/>
      <c r="D4" s="244"/>
    </row>
    <row r="5" spans="2:4">
      <c r="B5" s="287" t="s">
        <v>1239</v>
      </c>
      <c r="C5" s="288"/>
      <c r="D5" s="288"/>
    </row>
    <row r="6" spans="2:4">
      <c r="B6" s="38"/>
      <c r="C6" s="38"/>
      <c r="D6" s="38"/>
    </row>
    <row r="7" spans="2:4">
      <c r="B7" s="24" t="s">
        <v>489</v>
      </c>
      <c r="C7" s="24" t="s">
        <v>490</v>
      </c>
      <c r="D7" s="24" t="s">
        <v>491</v>
      </c>
    </row>
    <row r="8" spans="2:4">
      <c r="B8" s="286" t="s">
        <v>1002</v>
      </c>
      <c r="C8" s="286"/>
      <c r="D8" s="286"/>
    </row>
    <row r="9" spans="2:4">
      <c r="B9" s="210" t="s">
        <v>1031</v>
      </c>
      <c r="C9" s="38" t="s">
        <v>492</v>
      </c>
      <c r="D9" s="88" t="s">
        <v>1003</v>
      </c>
    </row>
    <row r="10" spans="2:4">
      <c r="B10" s="210"/>
      <c r="C10" s="38"/>
      <c r="D10" s="88" t="s">
        <v>1049</v>
      </c>
    </row>
    <row r="11" spans="2:4">
      <c r="B11" s="211" t="s">
        <v>1032</v>
      </c>
      <c r="C11" s="212" t="s">
        <v>493</v>
      </c>
      <c r="D11" s="213" t="s">
        <v>1003</v>
      </c>
    </row>
    <row r="12" spans="2:4" ht="25.5">
      <c r="B12" s="211" t="s">
        <v>1033</v>
      </c>
      <c r="C12" s="212" t="s">
        <v>494</v>
      </c>
      <c r="D12" s="213" t="s">
        <v>1004</v>
      </c>
    </row>
    <row r="13" spans="2:4">
      <c r="B13" s="211" t="s">
        <v>1034</v>
      </c>
      <c r="C13" s="212" t="s">
        <v>495</v>
      </c>
      <c r="D13" s="213" t="s">
        <v>1005</v>
      </c>
    </row>
    <row r="14" spans="2:4" ht="25.5">
      <c r="B14" s="211" t="s">
        <v>1035</v>
      </c>
      <c r="C14" s="212" t="s">
        <v>496</v>
      </c>
      <c r="D14" s="213" t="s">
        <v>1006</v>
      </c>
    </row>
    <row r="15" spans="2:4">
      <c r="B15" s="211" t="s">
        <v>1036</v>
      </c>
      <c r="C15" s="212" t="s">
        <v>497</v>
      </c>
      <c r="D15" s="213" t="s">
        <v>1003</v>
      </c>
    </row>
    <row r="16" spans="2:4">
      <c r="B16" s="210"/>
      <c r="C16" s="38"/>
      <c r="D16" s="88" t="s">
        <v>1049</v>
      </c>
    </row>
    <row r="17" spans="2:4" ht="25.5">
      <c r="B17" s="210"/>
      <c r="C17" s="38"/>
      <c r="D17" s="88" t="s">
        <v>1051</v>
      </c>
    </row>
    <row r="18" spans="2:4" ht="25.5">
      <c r="B18" s="210"/>
      <c r="C18" s="38"/>
      <c r="D18" s="88" t="s">
        <v>1050</v>
      </c>
    </row>
    <row r="19" spans="2:4">
      <c r="B19" s="211" t="s">
        <v>1037</v>
      </c>
      <c r="C19" s="212" t="s">
        <v>369</v>
      </c>
      <c r="D19" s="213" t="s">
        <v>1049</v>
      </c>
    </row>
    <row r="20" spans="2:4">
      <c r="B20" s="210"/>
      <c r="C20" s="38"/>
      <c r="D20" s="88" t="s">
        <v>1052</v>
      </c>
    </row>
    <row r="21" spans="2:4" ht="38.25">
      <c r="B21" s="211" t="s">
        <v>1038</v>
      </c>
      <c r="C21" s="212" t="s">
        <v>498</v>
      </c>
      <c r="D21" s="212" t="s">
        <v>1058</v>
      </c>
    </row>
    <row r="22" spans="2:4" ht="25.5">
      <c r="B22" s="210"/>
      <c r="C22" s="38"/>
      <c r="D22" s="88" t="s">
        <v>1057</v>
      </c>
    </row>
    <row r="23" spans="2:4">
      <c r="B23" s="210"/>
      <c r="C23" s="38"/>
      <c r="D23" s="88" t="s">
        <v>1056</v>
      </c>
    </row>
    <row r="24" spans="2:4">
      <c r="B24" s="210"/>
      <c r="C24" s="38"/>
      <c r="D24" s="88" t="s">
        <v>1055</v>
      </c>
    </row>
    <row r="25" spans="2:4" ht="25.5">
      <c r="B25" s="210"/>
      <c r="C25" s="38"/>
      <c r="D25" s="88" t="s">
        <v>1054</v>
      </c>
    </row>
    <row r="26" spans="2:4" ht="25.5">
      <c r="B26" s="210"/>
      <c r="C26" s="38"/>
      <c r="D26" s="88" t="s">
        <v>1053</v>
      </c>
    </row>
    <row r="27" spans="2:4">
      <c r="B27" s="211" t="s">
        <v>1039</v>
      </c>
      <c r="C27" s="212" t="s">
        <v>1060</v>
      </c>
      <c r="D27" s="213" t="s">
        <v>1056</v>
      </c>
    </row>
    <row r="28" spans="2:4">
      <c r="B28" s="210"/>
      <c r="C28" s="38"/>
      <c r="D28" s="88" t="s">
        <v>1059</v>
      </c>
    </row>
    <row r="29" spans="2:4" ht="25.5">
      <c r="B29" s="210"/>
      <c r="C29" s="38"/>
      <c r="D29" s="88" t="s">
        <v>1053</v>
      </c>
    </row>
    <row r="30" spans="2:4" ht="25.5">
      <c r="B30" s="211" t="s">
        <v>1040</v>
      </c>
      <c r="C30" s="212" t="s">
        <v>499</v>
      </c>
      <c r="D30" s="213" t="s">
        <v>1057</v>
      </c>
    </row>
    <row r="31" spans="2:4">
      <c r="B31" s="210"/>
      <c r="C31" s="38"/>
      <c r="D31" s="88" t="s">
        <v>1056</v>
      </c>
    </row>
    <row r="32" spans="2:4" ht="25.5">
      <c r="B32" s="210"/>
      <c r="C32" s="38"/>
      <c r="D32" s="88" t="s">
        <v>1053</v>
      </c>
    </row>
    <row r="33" spans="2:4">
      <c r="B33" s="211" t="s">
        <v>1041</v>
      </c>
      <c r="C33" s="212" t="s">
        <v>500</v>
      </c>
      <c r="D33" s="213" t="s">
        <v>1061</v>
      </c>
    </row>
    <row r="34" spans="2:4">
      <c r="B34" s="210"/>
      <c r="C34" s="38"/>
      <c r="D34" s="88" t="s">
        <v>1062</v>
      </c>
    </row>
    <row r="35" spans="2:4">
      <c r="B35" s="211" t="s">
        <v>1042</v>
      </c>
      <c r="C35" s="212" t="s">
        <v>501</v>
      </c>
      <c r="D35" s="213" t="s">
        <v>1065</v>
      </c>
    </row>
    <row r="36" spans="2:4" ht="25.5">
      <c r="B36" s="210"/>
      <c r="C36" s="38"/>
      <c r="D36" s="88" t="s">
        <v>1064</v>
      </c>
    </row>
    <row r="37" spans="2:4">
      <c r="B37" s="210"/>
      <c r="C37" s="38"/>
      <c r="D37" s="88" t="s">
        <v>1063</v>
      </c>
    </row>
    <row r="38" spans="2:4">
      <c r="B38" s="211" t="s">
        <v>1043</v>
      </c>
      <c r="C38" s="212" t="s">
        <v>1068</v>
      </c>
      <c r="D38" s="213" t="s">
        <v>1065</v>
      </c>
    </row>
    <row r="39" spans="2:4">
      <c r="B39" s="210"/>
      <c r="C39" s="38"/>
      <c r="D39" s="88" t="s">
        <v>565</v>
      </c>
    </row>
    <row r="40" spans="2:4">
      <c r="B40" s="210"/>
      <c r="C40" s="38"/>
      <c r="D40" s="88" t="s">
        <v>1067</v>
      </c>
    </row>
    <row r="41" spans="2:4" ht="25.5">
      <c r="B41" s="210"/>
      <c r="C41" s="38"/>
      <c r="D41" s="88" t="s">
        <v>1066</v>
      </c>
    </row>
    <row r="42" spans="2:4">
      <c r="B42" s="211" t="s">
        <v>1044</v>
      </c>
      <c r="C42" s="212" t="s">
        <v>502</v>
      </c>
      <c r="D42" s="213" t="s">
        <v>1070</v>
      </c>
    </row>
    <row r="43" spans="2:4" ht="25.5">
      <c r="B43" s="210"/>
      <c r="C43" s="38"/>
      <c r="D43" s="88" t="s">
        <v>1069</v>
      </c>
    </row>
    <row r="44" spans="2:4" ht="25.5">
      <c r="B44" s="211" t="s">
        <v>1045</v>
      </c>
      <c r="C44" s="212" t="s">
        <v>1007</v>
      </c>
      <c r="D44" s="213" t="s">
        <v>1072</v>
      </c>
    </row>
    <row r="45" spans="2:4" ht="25.5">
      <c r="B45" s="210"/>
      <c r="C45" s="38"/>
      <c r="D45" s="88" t="s">
        <v>1071</v>
      </c>
    </row>
    <row r="46" spans="2:4" ht="25.5">
      <c r="B46" s="211" t="s">
        <v>1008</v>
      </c>
      <c r="C46" s="212" t="s">
        <v>503</v>
      </c>
      <c r="D46" s="213" t="s">
        <v>1073</v>
      </c>
    </row>
    <row r="47" spans="2:4">
      <c r="B47" s="210"/>
      <c r="C47" s="38"/>
      <c r="D47" s="88" t="s">
        <v>565</v>
      </c>
    </row>
    <row r="48" spans="2:4">
      <c r="B48" s="285" t="s">
        <v>1009</v>
      </c>
      <c r="C48" s="285"/>
      <c r="D48" s="285"/>
    </row>
    <row r="49" spans="2:4" ht="25.5">
      <c r="B49" s="210" t="s">
        <v>1046</v>
      </c>
      <c r="C49" s="38" t="s">
        <v>504</v>
      </c>
      <c r="D49" s="88" t="s">
        <v>1072</v>
      </c>
    </row>
    <row r="50" spans="2:4" ht="38.25">
      <c r="B50" s="210"/>
      <c r="C50" s="38"/>
      <c r="D50" s="88" t="s">
        <v>1075</v>
      </c>
    </row>
    <row r="51" spans="2:4" ht="38.25">
      <c r="B51" s="210"/>
      <c r="C51" s="38"/>
      <c r="D51" s="88" t="s">
        <v>1074</v>
      </c>
    </row>
    <row r="52" spans="2:4">
      <c r="B52" s="211" t="s">
        <v>1047</v>
      </c>
      <c r="C52" s="212" t="s">
        <v>505</v>
      </c>
      <c r="D52" s="213" t="s">
        <v>1076</v>
      </c>
    </row>
    <row r="53" spans="2:4" ht="25.5">
      <c r="B53" s="210"/>
      <c r="C53" s="38"/>
      <c r="D53" s="88" t="s">
        <v>1071</v>
      </c>
    </row>
    <row r="54" spans="2:4" ht="38.25">
      <c r="B54" s="210"/>
      <c r="C54" s="38"/>
      <c r="D54" s="88" t="s">
        <v>1074</v>
      </c>
    </row>
    <row r="55" spans="2:4" ht="25.5">
      <c r="B55" s="211" t="s">
        <v>1048</v>
      </c>
      <c r="C55" s="212" t="s">
        <v>506</v>
      </c>
      <c r="D55" s="212" t="s">
        <v>1240</v>
      </c>
    </row>
    <row r="56" spans="2:4">
      <c r="B56" s="210"/>
      <c r="C56" s="38"/>
      <c r="D56" s="88" t="s">
        <v>1080</v>
      </c>
    </row>
    <row r="57" spans="2:4" ht="25.5">
      <c r="B57" s="210"/>
      <c r="C57" s="38"/>
      <c r="D57" s="88" t="s">
        <v>1079</v>
      </c>
    </row>
    <row r="58" spans="2:4" ht="38.25">
      <c r="B58" s="210"/>
      <c r="C58" s="38"/>
      <c r="D58" s="88" t="s">
        <v>1078</v>
      </c>
    </row>
    <row r="59" spans="2:4" ht="38.25">
      <c r="B59" s="210"/>
      <c r="C59" s="38"/>
      <c r="D59" s="88" t="s">
        <v>1074</v>
      </c>
    </row>
    <row r="60" spans="2:4">
      <c r="B60" s="210"/>
      <c r="C60" s="38"/>
      <c r="D60" s="88" t="s">
        <v>1077</v>
      </c>
    </row>
    <row r="61" spans="2:4">
      <c r="B61" s="285" t="s">
        <v>1010</v>
      </c>
      <c r="C61" s="285"/>
      <c r="D61" s="285"/>
    </row>
    <row r="62" spans="2:4">
      <c r="B62" s="38" t="s">
        <v>155</v>
      </c>
      <c r="C62" s="38" t="s">
        <v>1011</v>
      </c>
      <c r="D62" s="88" t="s">
        <v>1084</v>
      </c>
    </row>
    <row r="63" spans="2:4" ht="25.5">
      <c r="B63" s="38"/>
      <c r="C63" s="38"/>
      <c r="D63" s="88" t="s">
        <v>1083</v>
      </c>
    </row>
    <row r="64" spans="2:4" ht="25.5">
      <c r="B64" s="38"/>
      <c r="C64" s="38"/>
      <c r="D64" s="88" t="s">
        <v>1082</v>
      </c>
    </row>
    <row r="65" spans="2:4">
      <c r="B65" s="38"/>
      <c r="C65" s="38"/>
      <c r="D65" s="88" t="s">
        <v>1081</v>
      </c>
    </row>
    <row r="66" spans="2:4">
      <c r="B66" s="38"/>
      <c r="C66" s="38"/>
      <c r="D66" s="88" t="s">
        <v>1241</v>
      </c>
    </row>
    <row r="67" spans="2:4" ht="38.25">
      <c r="B67" s="212" t="s">
        <v>1012</v>
      </c>
      <c r="C67" s="212" t="s">
        <v>1013</v>
      </c>
      <c r="D67" s="213" t="s">
        <v>1087</v>
      </c>
    </row>
    <row r="68" spans="2:4" ht="25.5">
      <c r="B68" s="38"/>
      <c r="C68" s="38"/>
      <c r="D68" s="88" t="s">
        <v>1086</v>
      </c>
    </row>
    <row r="69" spans="2:4" ht="25.5">
      <c r="B69" s="38"/>
      <c r="C69" s="38"/>
      <c r="D69" s="88" t="s">
        <v>1057</v>
      </c>
    </row>
    <row r="70" spans="2:4">
      <c r="B70" s="38"/>
      <c r="C70" s="38"/>
      <c r="D70" s="88" t="s">
        <v>1085</v>
      </c>
    </row>
    <row r="71" spans="2:4" ht="25.5">
      <c r="B71" s="212" t="s">
        <v>1014</v>
      </c>
      <c r="C71" s="212" t="s">
        <v>1015</v>
      </c>
      <c r="D71" s="213" t="s">
        <v>1089</v>
      </c>
    </row>
    <row r="72" spans="2:4">
      <c r="B72" s="38"/>
      <c r="C72" s="38"/>
      <c r="D72" s="88" t="s">
        <v>1088</v>
      </c>
    </row>
    <row r="73" spans="2:4">
      <c r="B73" s="38"/>
      <c r="C73" s="38"/>
      <c r="D73" s="88" t="s">
        <v>565</v>
      </c>
    </row>
    <row r="74" spans="2:4" ht="25.5">
      <c r="B74" s="212" t="s">
        <v>1016</v>
      </c>
      <c r="C74" s="212" t="s">
        <v>1017</v>
      </c>
      <c r="D74" s="213" t="s">
        <v>507</v>
      </c>
    </row>
    <row r="75" spans="2:4">
      <c r="B75" s="285" t="s">
        <v>1018</v>
      </c>
      <c r="C75" s="285"/>
      <c r="D75" s="285"/>
    </row>
    <row r="76" spans="2:4">
      <c r="B76" s="38" t="s">
        <v>1019</v>
      </c>
      <c r="C76" s="38" t="s">
        <v>508</v>
      </c>
      <c r="D76" s="88" t="s">
        <v>1093</v>
      </c>
    </row>
    <row r="77" spans="2:4" ht="25.5">
      <c r="B77" s="38"/>
      <c r="C77" s="38"/>
      <c r="D77" s="88" t="s">
        <v>1092</v>
      </c>
    </row>
    <row r="78" spans="2:4" ht="25.5">
      <c r="B78" s="38"/>
      <c r="C78" s="38"/>
      <c r="D78" s="88" t="s">
        <v>1091</v>
      </c>
    </row>
    <row r="79" spans="2:4">
      <c r="B79" s="38"/>
      <c r="C79" s="38"/>
      <c r="D79" s="88" t="s">
        <v>1090</v>
      </c>
    </row>
    <row r="80" spans="2:4" ht="38.25">
      <c r="B80" s="212" t="s">
        <v>1020</v>
      </c>
      <c r="C80" s="212" t="s">
        <v>1021</v>
      </c>
      <c r="D80" s="213" t="s">
        <v>1095</v>
      </c>
    </row>
    <row r="81" spans="2:4" ht="25.5">
      <c r="B81" s="38"/>
      <c r="C81" s="38"/>
      <c r="D81" s="88" t="s">
        <v>1094</v>
      </c>
    </row>
    <row r="82" spans="2:4">
      <c r="B82" s="38"/>
      <c r="C82" s="38"/>
      <c r="D82" s="88" t="s">
        <v>1090</v>
      </c>
    </row>
    <row r="83" spans="2:4">
      <c r="B83" s="285" t="s">
        <v>1022</v>
      </c>
      <c r="C83" s="285"/>
      <c r="D83" s="285"/>
    </row>
    <row r="84" spans="2:4">
      <c r="B84" s="38" t="s">
        <v>1023</v>
      </c>
      <c r="C84" s="38" t="s">
        <v>1024</v>
      </c>
      <c r="D84" s="88" t="s">
        <v>1065</v>
      </c>
    </row>
    <row r="85" spans="2:4" ht="25.5">
      <c r="B85" s="38"/>
      <c r="C85" s="38"/>
      <c r="D85" s="88" t="s">
        <v>1097</v>
      </c>
    </row>
    <row r="86" spans="2:4">
      <c r="B86" s="38"/>
      <c r="C86" s="38"/>
      <c r="D86" s="88" t="s">
        <v>1096</v>
      </c>
    </row>
    <row r="87" spans="2:4">
      <c r="B87" s="38"/>
      <c r="C87" s="38"/>
      <c r="D87" s="88" t="s">
        <v>1067</v>
      </c>
    </row>
    <row r="88" spans="2:4">
      <c r="B88" s="285" t="s">
        <v>1025</v>
      </c>
      <c r="C88" s="285"/>
      <c r="D88" s="285"/>
    </row>
    <row r="89" spans="2:4">
      <c r="B89" s="214">
        <v>207</v>
      </c>
      <c r="C89" s="38" t="s">
        <v>1026</v>
      </c>
      <c r="D89" s="88" t="s">
        <v>509</v>
      </c>
    </row>
    <row r="90" spans="2:4">
      <c r="B90" s="285" t="s">
        <v>1027</v>
      </c>
      <c r="C90" s="285"/>
      <c r="D90" s="285"/>
    </row>
    <row r="91" spans="2:4" ht="25.5">
      <c r="B91" s="38" t="s">
        <v>510</v>
      </c>
      <c r="C91" s="38" t="s">
        <v>511</v>
      </c>
      <c r="D91" s="88" t="s">
        <v>1098</v>
      </c>
    </row>
    <row r="92" spans="2:4">
      <c r="B92" s="38"/>
      <c r="C92" s="38"/>
      <c r="D92" s="88" t="s">
        <v>1099</v>
      </c>
    </row>
    <row r="93" spans="2:4">
      <c r="B93" s="285" t="s">
        <v>1028</v>
      </c>
      <c r="C93" s="285"/>
      <c r="D93" s="285"/>
    </row>
    <row r="94" spans="2:4">
      <c r="B94" s="38" t="s">
        <v>1029</v>
      </c>
      <c r="C94" s="38" t="s">
        <v>512</v>
      </c>
      <c r="D94" s="88" t="s">
        <v>1102</v>
      </c>
    </row>
    <row r="95" spans="2:4">
      <c r="B95" s="38"/>
      <c r="C95" s="38"/>
      <c r="D95" s="88" t="s">
        <v>1101</v>
      </c>
    </row>
    <row r="96" spans="2:4">
      <c r="B96" s="38"/>
      <c r="C96" s="38"/>
      <c r="D96" s="88" t="s">
        <v>1100</v>
      </c>
    </row>
    <row r="97" spans="2:4">
      <c r="B97" s="38"/>
      <c r="C97" s="38"/>
      <c r="D97" s="88" t="s">
        <v>550</v>
      </c>
    </row>
    <row r="98" spans="2:4">
      <c r="B98" s="38" t="s">
        <v>513</v>
      </c>
      <c r="C98" s="38" t="s">
        <v>514</v>
      </c>
      <c r="D98" s="88" t="s">
        <v>1102</v>
      </c>
    </row>
    <row r="99" spans="2:4">
      <c r="B99" s="38"/>
      <c r="C99" s="38"/>
      <c r="D99" s="88" t="s">
        <v>550</v>
      </c>
    </row>
    <row r="100" spans="2:4">
      <c r="B100" s="38" t="s">
        <v>515</v>
      </c>
      <c r="C100" s="38" t="s">
        <v>516</v>
      </c>
      <c r="D100" s="88" t="s">
        <v>1102</v>
      </c>
    </row>
    <row r="101" spans="2:4" ht="25.5">
      <c r="B101" s="38"/>
      <c r="C101" s="38"/>
      <c r="D101" s="88" t="s">
        <v>1086</v>
      </c>
    </row>
    <row r="102" spans="2:4">
      <c r="B102" s="38"/>
      <c r="C102" s="38"/>
      <c r="D102" s="88" t="s">
        <v>550</v>
      </c>
    </row>
    <row r="103" spans="2:4">
      <c r="B103" s="38" t="s">
        <v>517</v>
      </c>
      <c r="C103" s="38" t="s">
        <v>518</v>
      </c>
      <c r="D103" s="88" t="s">
        <v>1102</v>
      </c>
    </row>
    <row r="104" spans="2:4" ht="25.5">
      <c r="B104" s="38"/>
      <c r="C104" s="38"/>
      <c r="D104" s="88" t="s">
        <v>1086</v>
      </c>
    </row>
    <row r="105" spans="2:4">
      <c r="B105" s="38"/>
      <c r="C105" s="38"/>
      <c r="D105" s="88" t="s">
        <v>550</v>
      </c>
    </row>
    <row r="106" spans="2:4">
      <c r="B106" s="38" t="s">
        <v>519</v>
      </c>
      <c r="C106" s="38" t="s">
        <v>520</v>
      </c>
      <c r="D106" s="88" t="s">
        <v>1103</v>
      </c>
    </row>
    <row r="107" spans="2:4">
      <c r="B107" s="38"/>
      <c r="C107" s="38"/>
      <c r="D107" s="88" t="s">
        <v>550</v>
      </c>
    </row>
    <row r="108" spans="2:4">
      <c r="B108" s="285" t="s">
        <v>521</v>
      </c>
      <c r="C108" s="285"/>
      <c r="D108" s="285"/>
    </row>
    <row r="109" spans="2:4" ht="38.25">
      <c r="B109" s="38" t="s">
        <v>522</v>
      </c>
      <c r="C109" s="38" t="s">
        <v>523</v>
      </c>
      <c r="D109" s="88" t="s">
        <v>1105</v>
      </c>
    </row>
    <row r="110" spans="2:4">
      <c r="B110" s="38"/>
      <c r="C110" s="38"/>
      <c r="D110" s="88" t="s">
        <v>1104</v>
      </c>
    </row>
    <row r="111" spans="2:4">
      <c r="B111" s="38"/>
      <c r="C111" s="38"/>
      <c r="D111" s="88" t="s">
        <v>550</v>
      </c>
    </row>
    <row r="112" spans="2:4">
      <c r="B112" s="38" t="s">
        <v>524</v>
      </c>
      <c r="C112" s="38" t="s">
        <v>525</v>
      </c>
      <c r="D112" s="88" t="s">
        <v>1104</v>
      </c>
    </row>
    <row r="113" spans="2:4">
      <c r="B113" s="38"/>
      <c r="C113" s="38"/>
      <c r="D113" s="88" t="s">
        <v>550</v>
      </c>
    </row>
    <row r="114" spans="2:4">
      <c r="B114" s="285" t="s">
        <v>526</v>
      </c>
      <c r="C114" s="285"/>
      <c r="D114" s="285"/>
    </row>
    <row r="115" spans="2:4">
      <c r="B115" s="38" t="s">
        <v>527</v>
      </c>
      <c r="C115" s="38" t="s">
        <v>528</v>
      </c>
      <c r="D115" s="88" t="s">
        <v>529</v>
      </c>
    </row>
    <row r="116" spans="2:4">
      <c r="B116" s="285" t="s">
        <v>530</v>
      </c>
      <c r="C116" s="285"/>
      <c r="D116" s="285"/>
    </row>
    <row r="117" spans="2:4">
      <c r="B117" s="38" t="s">
        <v>531</v>
      </c>
      <c r="C117" s="38" t="s">
        <v>532</v>
      </c>
      <c r="D117" s="88" t="s">
        <v>1102</v>
      </c>
    </row>
    <row r="118" spans="2:4" ht="25.5">
      <c r="B118" s="38"/>
      <c r="C118" s="38"/>
      <c r="D118" s="88" t="s">
        <v>1086</v>
      </c>
    </row>
    <row r="119" spans="2:4">
      <c r="B119" s="38"/>
      <c r="C119" s="38"/>
      <c r="D119" s="88" t="s">
        <v>1103</v>
      </c>
    </row>
    <row r="120" spans="2:4">
      <c r="B120" s="38"/>
      <c r="C120" s="38"/>
      <c r="D120" s="88" t="s">
        <v>1099</v>
      </c>
    </row>
    <row r="121" spans="2:4">
      <c r="B121" s="212" t="s">
        <v>533</v>
      </c>
      <c r="C121" s="212" t="s">
        <v>534</v>
      </c>
      <c r="D121" s="213" t="s">
        <v>1102</v>
      </c>
    </row>
    <row r="122" spans="2:4" ht="25.5">
      <c r="B122" s="38"/>
      <c r="C122" s="38"/>
      <c r="D122" s="88" t="s">
        <v>1086</v>
      </c>
    </row>
    <row r="123" spans="2:4">
      <c r="B123" s="38"/>
      <c r="C123" s="38"/>
      <c r="D123" s="88" t="s">
        <v>1103</v>
      </c>
    </row>
    <row r="124" spans="2:4">
      <c r="B124" s="38"/>
      <c r="C124" s="38"/>
      <c r="D124" s="88" t="s">
        <v>1099</v>
      </c>
    </row>
    <row r="125" spans="2:4">
      <c r="B125" s="212" t="s">
        <v>535</v>
      </c>
      <c r="C125" s="212" t="s">
        <v>536</v>
      </c>
      <c r="D125" s="213" t="s">
        <v>1102</v>
      </c>
    </row>
    <row r="126" spans="2:4" ht="25.5">
      <c r="B126" s="38"/>
      <c r="C126" s="38"/>
      <c r="D126" s="88" t="s">
        <v>1086</v>
      </c>
    </row>
    <row r="127" spans="2:4">
      <c r="B127" s="38"/>
      <c r="C127" s="38"/>
      <c r="D127" s="88" t="s">
        <v>1103</v>
      </c>
    </row>
    <row r="128" spans="2:4">
      <c r="B128" s="38"/>
      <c r="C128" s="38"/>
      <c r="D128" s="88" t="s">
        <v>1099</v>
      </c>
    </row>
    <row r="129" spans="2:4">
      <c r="B129" s="212" t="s">
        <v>537</v>
      </c>
      <c r="C129" s="212" t="s">
        <v>538</v>
      </c>
      <c r="D129" s="213" t="s">
        <v>1102</v>
      </c>
    </row>
    <row r="130" spans="2:4" ht="25.5">
      <c r="B130" s="38"/>
      <c r="C130" s="38"/>
      <c r="D130" s="88" t="s">
        <v>1086</v>
      </c>
    </row>
    <row r="131" spans="2:4">
      <c r="B131" s="38"/>
      <c r="C131" s="38"/>
      <c r="D131" s="88" t="s">
        <v>1103</v>
      </c>
    </row>
    <row r="132" spans="2:4">
      <c r="B132" s="38"/>
      <c r="C132" s="38"/>
      <c r="D132" s="88" t="s">
        <v>550</v>
      </c>
    </row>
    <row r="133" spans="2:4">
      <c r="B133" s="212" t="s">
        <v>1126</v>
      </c>
      <c r="C133" s="212" t="s">
        <v>539</v>
      </c>
      <c r="D133" s="213" t="s">
        <v>1102</v>
      </c>
    </row>
    <row r="134" spans="2:4" ht="25.5">
      <c r="B134" s="38"/>
      <c r="C134" s="38"/>
      <c r="D134" s="88" t="s">
        <v>1086</v>
      </c>
    </row>
    <row r="135" spans="2:4">
      <c r="B135" s="38"/>
      <c r="C135" s="38"/>
      <c r="D135" s="88" t="s">
        <v>1103</v>
      </c>
    </row>
    <row r="136" spans="2:4">
      <c r="B136" s="38"/>
      <c r="C136" s="38"/>
      <c r="D136" s="88" t="s">
        <v>1099</v>
      </c>
    </row>
    <row r="137" spans="2:4">
      <c r="B137" s="212" t="s">
        <v>540</v>
      </c>
      <c r="C137" s="212" t="s">
        <v>541</v>
      </c>
      <c r="D137" s="213" t="s">
        <v>1102</v>
      </c>
    </row>
    <row r="138" spans="2:4">
      <c r="B138" s="38"/>
      <c r="C138" s="38"/>
      <c r="D138" s="88" t="s">
        <v>1106</v>
      </c>
    </row>
    <row r="139" spans="2:4">
      <c r="B139" s="212" t="s">
        <v>542</v>
      </c>
      <c r="C139" s="212" t="s">
        <v>1127</v>
      </c>
      <c r="D139" s="213" t="s">
        <v>1102</v>
      </c>
    </row>
    <row r="140" spans="2:4">
      <c r="B140" s="38"/>
      <c r="C140" s="38"/>
      <c r="D140" s="88" t="s">
        <v>1106</v>
      </c>
    </row>
    <row r="141" spans="2:4">
      <c r="B141" s="38"/>
      <c r="C141" s="38"/>
      <c r="D141" s="88" t="s">
        <v>550</v>
      </c>
    </row>
    <row r="142" spans="2:4">
      <c r="B142" s="285" t="s">
        <v>543</v>
      </c>
      <c r="C142" s="285"/>
      <c r="D142" s="285"/>
    </row>
    <row r="143" spans="2:4" ht="25.5">
      <c r="B143" s="38" t="s">
        <v>544</v>
      </c>
      <c r="C143" s="38" t="s">
        <v>545</v>
      </c>
      <c r="D143" s="88" t="s">
        <v>1098</v>
      </c>
    </row>
    <row r="144" spans="2:4">
      <c r="B144" s="38"/>
      <c r="C144" s="38"/>
      <c r="D144" s="88" t="s">
        <v>1100</v>
      </c>
    </row>
    <row r="145" spans="2:4">
      <c r="B145" s="38"/>
      <c r="C145" s="38"/>
      <c r="D145" s="88" t="s">
        <v>1099</v>
      </c>
    </row>
    <row r="146" spans="2:4" ht="38.25">
      <c r="B146" s="212" t="s">
        <v>115</v>
      </c>
      <c r="C146" s="212" t="s">
        <v>546</v>
      </c>
      <c r="D146" s="213" t="s">
        <v>1108</v>
      </c>
    </row>
    <row r="147" spans="2:4" ht="25.5">
      <c r="B147" s="38"/>
      <c r="C147" s="38"/>
      <c r="D147" s="88" t="s">
        <v>1107</v>
      </c>
    </row>
    <row r="148" spans="2:4">
      <c r="B148" s="38"/>
      <c r="C148" s="38"/>
      <c r="D148" s="88" t="s">
        <v>550</v>
      </c>
    </row>
    <row r="149" spans="2:4" ht="25.5">
      <c r="B149" s="212" t="s">
        <v>547</v>
      </c>
      <c r="C149" s="212" t="s">
        <v>548</v>
      </c>
      <c r="D149" s="213" t="s">
        <v>1110</v>
      </c>
    </row>
    <row r="150" spans="2:4">
      <c r="B150" s="38"/>
      <c r="C150" s="38"/>
      <c r="D150" s="88" t="s">
        <v>1109</v>
      </c>
    </row>
    <row r="151" spans="2:4">
      <c r="B151" s="38"/>
      <c r="C151" s="38"/>
      <c r="D151" s="88" t="s">
        <v>550</v>
      </c>
    </row>
    <row r="152" spans="2:4">
      <c r="B152" s="212" t="s">
        <v>118</v>
      </c>
      <c r="C152" s="212" t="s">
        <v>549</v>
      </c>
      <c r="D152" s="222" t="s">
        <v>550</v>
      </c>
    </row>
    <row r="153" spans="2:4">
      <c r="B153" s="212" t="s">
        <v>551</v>
      </c>
      <c r="C153" s="212" t="s">
        <v>552</v>
      </c>
      <c r="D153" s="222" t="s">
        <v>550</v>
      </c>
    </row>
    <row r="154" spans="2:4">
      <c r="B154" s="285" t="s">
        <v>553</v>
      </c>
      <c r="C154" s="285"/>
      <c r="D154" s="285"/>
    </row>
    <row r="155" spans="2:4">
      <c r="B155" s="38" t="s">
        <v>554</v>
      </c>
      <c r="C155" s="38" t="s">
        <v>555</v>
      </c>
      <c r="D155" s="88" t="s">
        <v>550</v>
      </c>
    </row>
    <row r="156" spans="2:4">
      <c r="B156" s="285" t="s">
        <v>556</v>
      </c>
      <c r="C156" s="285"/>
      <c r="D156" s="285"/>
    </row>
    <row r="157" spans="2:4" ht="25.5">
      <c r="B157" s="38" t="s">
        <v>557</v>
      </c>
      <c r="C157" s="38" t="s">
        <v>558</v>
      </c>
      <c r="D157" s="88" t="s">
        <v>1051</v>
      </c>
    </row>
    <row r="158" spans="2:4" ht="25.5">
      <c r="B158" s="38"/>
      <c r="C158" s="38"/>
      <c r="D158" s="88" t="s">
        <v>561</v>
      </c>
    </row>
    <row r="159" spans="2:4" ht="25.5">
      <c r="B159" s="212" t="s">
        <v>559</v>
      </c>
      <c r="C159" s="212" t="s">
        <v>560</v>
      </c>
      <c r="D159" s="213" t="s">
        <v>561</v>
      </c>
    </row>
    <row r="160" spans="2:4">
      <c r="B160" s="285" t="s">
        <v>562</v>
      </c>
      <c r="C160" s="285"/>
      <c r="D160" s="285"/>
    </row>
    <row r="161" spans="2:4">
      <c r="B161" s="38" t="s">
        <v>563</v>
      </c>
      <c r="C161" s="38" t="s">
        <v>564</v>
      </c>
      <c r="D161" s="88" t="s">
        <v>565</v>
      </c>
    </row>
    <row r="162" spans="2:4" ht="25.5">
      <c r="B162" s="212" t="s">
        <v>566</v>
      </c>
      <c r="C162" s="212" t="s">
        <v>567</v>
      </c>
      <c r="D162" s="213" t="s">
        <v>1111</v>
      </c>
    </row>
    <row r="163" spans="2:4">
      <c r="B163" s="38"/>
      <c r="C163" s="38"/>
      <c r="D163" s="88" t="s">
        <v>1081</v>
      </c>
    </row>
    <row r="164" spans="2:4">
      <c r="B164" s="285" t="s">
        <v>568</v>
      </c>
      <c r="C164" s="285"/>
      <c r="D164" s="285"/>
    </row>
    <row r="165" spans="2:4">
      <c r="B165" s="38" t="s">
        <v>569</v>
      </c>
      <c r="C165" s="38" t="s">
        <v>570</v>
      </c>
      <c r="D165" s="88" t="s">
        <v>571</v>
      </c>
    </row>
    <row r="166" spans="2:4" ht="25.5">
      <c r="B166" s="212" t="s">
        <v>572</v>
      </c>
      <c r="C166" s="212" t="s">
        <v>573</v>
      </c>
      <c r="D166" s="213" t="s">
        <v>1112</v>
      </c>
    </row>
    <row r="167" spans="2:4">
      <c r="B167" s="38"/>
      <c r="C167" s="38"/>
      <c r="D167" s="88" t="s">
        <v>571</v>
      </c>
    </row>
    <row r="168" spans="2:4" ht="25.5">
      <c r="B168" s="212" t="s">
        <v>574</v>
      </c>
      <c r="C168" s="212" t="s">
        <v>1113</v>
      </c>
      <c r="D168" s="213" t="s">
        <v>571</v>
      </c>
    </row>
    <row r="169" spans="2:4">
      <c r="B169" s="212" t="s">
        <v>575</v>
      </c>
      <c r="C169" s="212" t="s">
        <v>576</v>
      </c>
      <c r="D169" s="213" t="s">
        <v>571</v>
      </c>
    </row>
    <row r="170" spans="2:4">
      <c r="B170" s="212" t="s">
        <v>132</v>
      </c>
      <c r="C170" s="212" t="s">
        <v>577</v>
      </c>
      <c r="D170" s="213" t="s">
        <v>571</v>
      </c>
    </row>
    <row r="171" spans="2:4">
      <c r="B171" s="38"/>
      <c r="C171" s="38"/>
      <c r="D171" s="88" t="s">
        <v>585</v>
      </c>
    </row>
    <row r="172" spans="2:4" ht="25.5">
      <c r="B172" s="212" t="s">
        <v>578</v>
      </c>
      <c r="C172" s="212" t="s">
        <v>579</v>
      </c>
      <c r="D172" s="213" t="s">
        <v>571</v>
      </c>
    </row>
    <row r="173" spans="2:4">
      <c r="B173" s="212" t="s">
        <v>136</v>
      </c>
      <c r="C173" s="212" t="s">
        <v>580</v>
      </c>
      <c r="D173" s="222" t="s">
        <v>565</v>
      </c>
    </row>
    <row r="174" spans="2:4">
      <c r="B174" s="285" t="s">
        <v>581</v>
      </c>
      <c r="C174" s="285"/>
      <c r="D174" s="285"/>
    </row>
    <row r="175" spans="2:4">
      <c r="B175" s="38" t="s">
        <v>582</v>
      </c>
      <c r="C175" s="38" t="s">
        <v>1128</v>
      </c>
      <c r="D175" s="88" t="s">
        <v>1114</v>
      </c>
    </row>
    <row r="176" spans="2:4">
      <c r="B176" s="38"/>
      <c r="C176" s="38"/>
      <c r="D176" s="88" t="s">
        <v>565</v>
      </c>
    </row>
    <row r="177" spans="2:4">
      <c r="B177" s="285" t="s">
        <v>583</v>
      </c>
      <c r="C177" s="285"/>
      <c r="D177" s="285"/>
    </row>
    <row r="178" spans="2:4">
      <c r="B178" s="38" t="s">
        <v>139</v>
      </c>
      <c r="C178" s="38" t="s">
        <v>584</v>
      </c>
      <c r="D178" s="88" t="s">
        <v>585</v>
      </c>
    </row>
    <row r="179" spans="2:4">
      <c r="B179" s="212" t="s">
        <v>586</v>
      </c>
      <c r="C179" s="212" t="s">
        <v>587</v>
      </c>
      <c r="D179" s="222" t="s">
        <v>565</v>
      </c>
    </row>
    <row r="180" spans="2:4">
      <c r="B180" s="285" t="s">
        <v>588</v>
      </c>
      <c r="C180" s="285"/>
      <c r="D180" s="285"/>
    </row>
    <row r="181" spans="2:4" ht="25.5">
      <c r="B181" s="38" t="s">
        <v>589</v>
      </c>
      <c r="C181" s="38" t="s">
        <v>1129</v>
      </c>
      <c r="D181" s="88" t="s">
        <v>1118</v>
      </c>
    </row>
    <row r="182" spans="2:4" ht="25.5">
      <c r="B182" s="38"/>
      <c r="C182" s="38"/>
      <c r="D182" s="88" t="s">
        <v>1117</v>
      </c>
    </row>
    <row r="183" spans="2:4" ht="25.5">
      <c r="B183" s="38"/>
      <c r="C183" s="38"/>
      <c r="D183" s="88" t="s">
        <v>1116</v>
      </c>
    </row>
    <row r="184" spans="2:4">
      <c r="B184" s="38"/>
      <c r="C184" s="38"/>
      <c r="D184" s="88" t="s">
        <v>1115</v>
      </c>
    </row>
    <row r="185" spans="2:4">
      <c r="B185" s="38"/>
      <c r="C185" s="38"/>
      <c r="D185" s="88" t="s">
        <v>565</v>
      </c>
    </row>
    <row r="186" spans="2:4">
      <c r="B186" s="285" t="s">
        <v>590</v>
      </c>
      <c r="C186" s="285"/>
      <c r="D186" s="285"/>
    </row>
    <row r="187" spans="2:4" ht="25.5">
      <c r="B187" s="38" t="s">
        <v>591</v>
      </c>
      <c r="C187" s="38" t="s">
        <v>592</v>
      </c>
      <c r="D187" s="88" t="s">
        <v>1118</v>
      </c>
    </row>
    <row r="188" spans="2:4">
      <c r="B188" s="38"/>
      <c r="C188" s="38"/>
      <c r="D188" s="88" t="s">
        <v>1067</v>
      </c>
    </row>
    <row r="189" spans="2:4">
      <c r="B189" s="285" t="s">
        <v>593</v>
      </c>
      <c r="C189" s="285"/>
      <c r="D189" s="285"/>
    </row>
    <row r="190" spans="2:4" ht="25.5">
      <c r="B190" s="38" t="s">
        <v>594</v>
      </c>
      <c r="C190" s="38" t="s">
        <v>595</v>
      </c>
      <c r="D190" s="88" t="s">
        <v>1120</v>
      </c>
    </row>
    <row r="191" spans="2:4">
      <c r="B191" s="38"/>
      <c r="C191" s="38"/>
      <c r="D191" s="88" t="s">
        <v>1118</v>
      </c>
    </row>
    <row r="192" spans="2:4">
      <c r="B192" s="38"/>
      <c r="C192" s="38"/>
      <c r="D192" s="88" t="s">
        <v>1119</v>
      </c>
    </row>
    <row r="193" spans="2:4">
      <c r="B193" s="38"/>
      <c r="C193" s="38"/>
      <c r="D193" s="88" t="s">
        <v>1067</v>
      </c>
    </row>
    <row r="194" spans="2:4">
      <c r="B194" s="285" t="s">
        <v>596</v>
      </c>
      <c r="C194" s="285"/>
      <c r="D194" s="285"/>
    </row>
    <row r="195" spans="2:4">
      <c r="B195" s="38" t="s">
        <v>597</v>
      </c>
      <c r="C195" s="38" t="s">
        <v>598</v>
      </c>
      <c r="D195" s="88" t="s">
        <v>1119</v>
      </c>
    </row>
    <row r="196" spans="2:4">
      <c r="B196" s="38"/>
      <c r="C196" s="38"/>
      <c r="D196" s="88" t="s">
        <v>1067</v>
      </c>
    </row>
    <row r="197" spans="2:4">
      <c r="B197" s="285" t="s">
        <v>599</v>
      </c>
      <c r="C197" s="285"/>
      <c r="D197" s="285"/>
    </row>
    <row r="198" spans="2:4" ht="25.5">
      <c r="B198" s="38" t="s">
        <v>600</v>
      </c>
      <c r="C198" s="38" t="s">
        <v>601</v>
      </c>
      <c r="D198" s="88" t="s">
        <v>602</v>
      </c>
    </row>
    <row r="199" spans="2:4">
      <c r="B199" s="285" t="s">
        <v>603</v>
      </c>
      <c r="C199" s="285"/>
      <c r="D199" s="285"/>
    </row>
    <row r="200" spans="2:4">
      <c r="B200" s="38" t="s">
        <v>604</v>
      </c>
      <c r="C200" s="38" t="s">
        <v>605</v>
      </c>
      <c r="D200" s="88" t="s">
        <v>1118</v>
      </c>
    </row>
    <row r="201" spans="2:4">
      <c r="B201" s="38"/>
      <c r="C201" s="38"/>
      <c r="D201" s="88" t="s">
        <v>1119</v>
      </c>
    </row>
    <row r="202" spans="2:4" ht="25.5">
      <c r="B202" s="38"/>
      <c r="C202" s="38"/>
      <c r="D202" s="88" t="s">
        <v>602</v>
      </c>
    </row>
    <row r="203" spans="2:4">
      <c r="B203" s="285" t="s">
        <v>606</v>
      </c>
      <c r="C203" s="285"/>
      <c r="D203" s="285"/>
    </row>
    <row r="204" spans="2:4">
      <c r="B204" s="38" t="s">
        <v>607</v>
      </c>
      <c r="C204" s="38" t="s">
        <v>608</v>
      </c>
      <c r="D204" s="88" t="s">
        <v>1119</v>
      </c>
    </row>
    <row r="205" spans="2:4">
      <c r="B205" s="38"/>
      <c r="C205" s="38"/>
      <c r="D205" s="88" t="s">
        <v>1121</v>
      </c>
    </row>
    <row r="206" spans="2:4">
      <c r="B206" s="285" t="s">
        <v>609</v>
      </c>
      <c r="C206" s="285"/>
      <c r="D206" s="285"/>
    </row>
    <row r="207" spans="2:4" ht="25.5">
      <c r="B207" s="38" t="s">
        <v>610</v>
      </c>
      <c r="C207" s="38" t="s">
        <v>611</v>
      </c>
      <c r="D207" s="88" t="s">
        <v>612</v>
      </c>
    </row>
    <row r="208" spans="2:4">
      <c r="B208" s="285" t="s">
        <v>613</v>
      </c>
      <c r="C208" s="285"/>
      <c r="D208" s="285"/>
    </row>
    <row r="209" spans="2:4" ht="25.5">
      <c r="B209" s="38" t="s">
        <v>614</v>
      </c>
      <c r="C209" s="38" t="s">
        <v>611</v>
      </c>
      <c r="D209" s="88" t="s">
        <v>1123</v>
      </c>
    </row>
    <row r="210" spans="2:4">
      <c r="B210" s="38"/>
      <c r="C210" s="38"/>
      <c r="D210" s="88" t="s">
        <v>1122</v>
      </c>
    </row>
    <row r="211" spans="2:4">
      <c r="B211" s="38" t="s">
        <v>615</v>
      </c>
      <c r="C211" s="38" t="s">
        <v>616</v>
      </c>
      <c r="D211" s="88" t="s">
        <v>1030</v>
      </c>
    </row>
    <row r="212" spans="2:4">
      <c r="B212" s="285" t="s">
        <v>617</v>
      </c>
      <c r="C212" s="285"/>
      <c r="D212" s="285"/>
    </row>
    <row r="213" spans="2:4" ht="25.5">
      <c r="B213" s="38" t="s">
        <v>171</v>
      </c>
      <c r="C213" s="38" t="s">
        <v>618</v>
      </c>
      <c r="D213" s="88" t="s">
        <v>1097</v>
      </c>
    </row>
    <row r="214" spans="2:4">
      <c r="B214" s="38"/>
      <c r="C214" s="38"/>
      <c r="D214" s="88" t="s">
        <v>1124</v>
      </c>
    </row>
    <row r="215" spans="2:4">
      <c r="B215" s="285" t="s">
        <v>619</v>
      </c>
      <c r="C215" s="285"/>
      <c r="D215" s="285"/>
    </row>
    <row r="216" spans="2:4" ht="25.5">
      <c r="B216" s="38" t="s">
        <v>620</v>
      </c>
      <c r="C216" s="38" t="s">
        <v>621</v>
      </c>
      <c r="D216" s="88" t="s">
        <v>1125</v>
      </c>
    </row>
  </sheetData>
  <sheetProtection algorithmName="SHA-512" hashValue="19OYgLj5HtxbRiYo4o6AcAgrKKEqbKKfaiZJXJpVb31g9nNfc7CBA8txEnMSyl34o3kyePMUFO9FtKI0cup9VA==" saltValue="CrryCd6e0/yykJn6L86iCA==" spinCount="100000" sheet="1" objects="1" scenarios="1"/>
  <mergeCells count="32">
    <mergeCell ref="B4:D4"/>
    <mergeCell ref="B8:D8"/>
    <mergeCell ref="B3:D3"/>
    <mergeCell ref="B48:D48"/>
    <mergeCell ref="B61:D61"/>
    <mergeCell ref="B5:D5"/>
    <mergeCell ref="B75:D75"/>
    <mergeCell ref="B83:D83"/>
    <mergeCell ref="B88:D88"/>
    <mergeCell ref="B90:D90"/>
    <mergeCell ref="B93:D93"/>
    <mergeCell ref="B108:D108"/>
    <mergeCell ref="B114:D114"/>
    <mergeCell ref="B116:D116"/>
    <mergeCell ref="B142:D142"/>
    <mergeCell ref="B154:D154"/>
    <mergeCell ref="B156:D156"/>
    <mergeCell ref="B160:D160"/>
    <mergeCell ref="B164:D164"/>
    <mergeCell ref="B174:D174"/>
    <mergeCell ref="B177:D177"/>
    <mergeCell ref="B180:D180"/>
    <mergeCell ref="B186:D186"/>
    <mergeCell ref="B189:D189"/>
    <mergeCell ref="B194:D194"/>
    <mergeCell ref="B197:D197"/>
    <mergeCell ref="B215:D215"/>
    <mergeCell ref="B199:D199"/>
    <mergeCell ref="B203:D203"/>
    <mergeCell ref="B206:D206"/>
    <mergeCell ref="B208:D208"/>
    <mergeCell ref="B212:D212"/>
  </mergeCells>
  <hyperlinks>
    <hyperlink ref="D9" r:id="rId1" display="2023 Integrated annual report - About this report_x000a_" xr:uid="{00000000-0004-0000-0A00-000000000000}"/>
    <hyperlink ref="D11" r:id="rId2" display="2023 Integrated annual report - About this report_x000a_" xr:uid="{00000000-0004-0000-0A00-000001000000}"/>
    <hyperlink ref="D15" r:id="rId3" display="2023 Integrated annual report - About this report_x000a_" xr:uid="{00000000-0004-0000-0A00-000002000000}"/>
    <hyperlink ref="D10" r:id="rId4" xr:uid="{00000000-0004-0000-0A00-000003000000}"/>
    <hyperlink ref="D12" r:id="rId5" xr:uid="{00000000-0004-0000-0A00-000004000000}"/>
    <hyperlink ref="D13" r:id="rId6" xr:uid="{00000000-0004-0000-0A00-000005000000}"/>
    <hyperlink ref="D14" r:id="rId7" xr:uid="{00000000-0004-0000-0A00-000006000000}"/>
    <hyperlink ref="D16" r:id="rId8" xr:uid="{00000000-0004-0000-0A00-000007000000}"/>
    <hyperlink ref="D17" r:id="rId9" xr:uid="{00000000-0004-0000-0A00-000008000000}"/>
    <hyperlink ref="D19" r:id="rId10" xr:uid="{00000000-0004-0000-0A00-000009000000}"/>
    <hyperlink ref="D22" r:id="rId11" xr:uid="{00000000-0004-0000-0A00-00000A000000}"/>
    <hyperlink ref="D26" r:id="rId12" xr:uid="{00000000-0004-0000-0A00-00000B000000}"/>
    <hyperlink ref="D29" r:id="rId13" xr:uid="{00000000-0004-0000-0A00-00000C000000}"/>
    <hyperlink ref="D30" r:id="rId14" xr:uid="{00000000-0004-0000-0A00-00000D000000}"/>
    <hyperlink ref="D32" r:id="rId15" xr:uid="{00000000-0004-0000-0A00-00000E000000}"/>
    <hyperlink ref="D33" r:id="rId16" xr:uid="{00000000-0004-0000-0A00-00000F000000}"/>
    <hyperlink ref="D34" r:id="rId17" xr:uid="{00000000-0004-0000-0A00-000010000000}"/>
    <hyperlink ref="D43" r:id="rId18" xr:uid="{00000000-0004-0000-0A00-000011000000}"/>
    <hyperlink ref="D44" r:id="rId19" xr:uid="{00000000-0004-0000-0A00-000012000000}"/>
    <hyperlink ref="D46" r:id="rId20" xr:uid="{00000000-0004-0000-0A00-000013000000}"/>
    <hyperlink ref="D49" r:id="rId21" xr:uid="{00000000-0004-0000-0A00-000014000000}"/>
    <hyperlink ref="D52" r:id="rId22" xr:uid="{00000000-0004-0000-0A00-000015000000}"/>
    <hyperlink ref="D56" r:id="rId23" xr:uid="{00000000-0004-0000-0A00-000016000000}"/>
    <hyperlink ref="D57" r:id="rId24" xr:uid="{00000000-0004-0000-0A00-000017000000}"/>
    <hyperlink ref="D62" r:id="rId25" xr:uid="{00000000-0004-0000-0A00-000018000000}"/>
    <hyperlink ref="D63" r:id="rId26" xr:uid="{00000000-0004-0000-0A00-000019000000}"/>
    <hyperlink ref="D64" r:id="rId27" xr:uid="{00000000-0004-0000-0A00-00001A000000}"/>
    <hyperlink ref="D67" r:id="rId28" xr:uid="{00000000-0004-0000-0A00-00001B000000}"/>
    <hyperlink ref="D68" r:id="rId29" xr:uid="{00000000-0004-0000-0A00-00001C000000}"/>
    <hyperlink ref="D69" r:id="rId30" xr:uid="{00000000-0004-0000-0A00-00001D000000}"/>
    <hyperlink ref="D71" r:id="rId31" xr:uid="{00000000-0004-0000-0A00-00001E000000}"/>
    <hyperlink ref="D76" r:id="rId32" xr:uid="{00000000-0004-0000-0A00-00001F000000}"/>
    <hyperlink ref="D77" r:id="rId33" xr:uid="{00000000-0004-0000-0A00-000020000000}"/>
    <hyperlink ref="D78" r:id="rId34" xr:uid="{00000000-0004-0000-0A00-000021000000}"/>
    <hyperlink ref="D80" r:id="rId35" xr:uid="{00000000-0004-0000-0A00-000022000000}"/>
    <hyperlink ref="D81" r:id="rId36" xr:uid="{00000000-0004-0000-0A00-000023000000}"/>
    <hyperlink ref="D85" r:id="rId37" xr:uid="{00000000-0004-0000-0A00-000024000000}"/>
    <hyperlink ref="D91" r:id="rId38" xr:uid="{00000000-0004-0000-0A00-000025000000}"/>
    <hyperlink ref="D101" r:id="rId39" xr:uid="{00000000-0004-0000-0A00-000026000000}"/>
    <hyperlink ref="D104" r:id="rId40" xr:uid="{00000000-0004-0000-0A00-000027000000}"/>
    <hyperlink ref="D109" r:id="rId41" xr:uid="{00000000-0004-0000-0A00-000028000000}"/>
    <hyperlink ref="D118" r:id="rId42" xr:uid="{00000000-0004-0000-0A00-000029000000}"/>
    <hyperlink ref="D122" r:id="rId43" xr:uid="{00000000-0004-0000-0A00-00002A000000}"/>
    <hyperlink ref="D126" r:id="rId44" xr:uid="{00000000-0004-0000-0A00-00002B000000}"/>
    <hyperlink ref="D130" r:id="rId45" xr:uid="{00000000-0004-0000-0A00-00002C000000}"/>
    <hyperlink ref="D134" r:id="rId46" xr:uid="{00000000-0004-0000-0A00-00002D000000}"/>
    <hyperlink ref="D143" r:id="rId47" xr:uid="{00000000-0004-0000-0A00-00002E000000}"/>
    <hyperlink ref="D146" r:id="rId48" xr:uid="{00000000-0004-0000-0A00-00002F000000}"/>
    <hyperlink ref="D149" r:id="rId49" xr:uid="{00000000-0004-0000-0A00-000030000000}"/>
    <hyperlink ref="D157" r:id="rId50" xr:uid="{00000000-0004-0000-0A00-000031000000}"/>
    <hyperlink ref="D162" r:id="rId51" xr:uid="{00000000-0004-0000-0A00-000032000000}"/>
    <hyperlink ref="D166" r:id="rId52" xr:uid="{00000000-0004-0000-0A00-000033000000}"/>
    <hyperlink ref="D182" r:id="rId53" xr:uid="{00000000-0004-0000-0A00-000034000000}"/>
    <hyperlink ref="D213" r:id="rId54" xr:uid="{00000000-0004-0000-0A00-000035000000}"/>
    <hyperlink ref="D18" r:id="rId55" xr:uid="{00000000-0004-0000-0A00-000036000000}"/>
    <hyperlink ref="D23" r:id="rId56" xr:uid="{00000000-0004-0000-0A00-000037000000}"/>
    <hyperlink ref="D27" r:id="rId57" xr:uid="{00000000-0004-0000-0A00-000038000000}"/>
    <hyperlink ref="D31" r:id="rId58" xr:uid="{00000000-0004-0000-0A00-000039000000}"/>
    <hyperlink ref="D70" r:id="rId59" xr:uid="{00000000-0004-0000-0A00-00003A000000}"/>
    <hyperlink ref="D95" r:id="rId60" xr:uid="{00000000-0004-0000-0A00-00003B000000}"/>
    <hyperlink ref="D106" r:id="rId61" xr:uid="{00000000-0004-0000-0A00-00003C000000}"/>
    <hyperlink ref="D119" r:id="rId62" xr:uid="{00000000-0004-0000-0A00-00003D000000}"/>
    <hyperlink ref="D123" r:id="rId63" xr:uid="{00000000-0004-0000-0A00-00003E000000}"/>
    <hyperlink ref="D127" r:id="rId64" xr:uid="{00000000-0004-0000-0A00-00003F000000}"/>
    <hyperlink ref="D131" r:id="rId65" xr:uid="{00000000-0004-0000-0A00-000040000000}"/>
    <hyperlink ref="D135" r:id="rId66" xr:uid="{00000000-0004-0000-0A00-000041000000}"/>
    <hyperlink ref="D24" r:id="rId67" xr:uid="{00000000-0004-0000-0A00-000042000000}"/>
    <hyperlink ref="D25" r:id="rId68" xr:uid="{00000000-0004-0000-0A00-000043000000}"/>
    <hyperlink ref="D28" r:id="rId69" xr:uid="{00000000-0004-0000-0A00-000044000000}"/>
    <hyperlink ref="D35" r:id="rId70" xr:uid="{00000000-0004-0000-0A00-000045000000}"/>
    <hyperlink ref="D38" r:id="rId71" xr:uid="{00000000-0004-0000-0A00-000046000000}"/>
    <hyperlink ref="D84" r:id="rId72" xr:uid="{00000000-0004-0000-0A00-000047000000}"/>
    <hyperlink ref="D36" r:id="rId73" xr:uid="{00000000-0004-0000-0A00-000048000000}"/>
    <hyperlink ref="D42" r:id="rId74" xr:uid="{00000000-0004-0000-0A00-000049000000}"/>
    <hyperlink ref="D45" r:id="rId75" xr:uid="{00000000-0004-0000-0A00-00004A000000}"/>
    <hyperlink ref="D50" r:id="rId76" xr:uid="{00000000-0004-0000-0A00-00004B000000}"/>
    <hyperlink ref="D51" r:id="rId77" xr:uid="{00000000-0004-0000-0A00-00004C000000}"/>
    <hyperlink ref="D53" r:id="rId78" xr:uid="{00000000-0004-0000-0A00-00004D000000}"/>
    <hyperlink ref="D54" r:id="rId79" xr:uid="{00000000-0004-0000-0A00-00004E000000}"/>
    <hyperlink ref="D58" r:id="rId80" xr:uid="{00000000-0004-0000-0A00-00004F000000}"/>
    <hyperlink ref="D59" r:id="rId81" xr:uid="{00000000-0004-0000-0A00-000050000000}"/>
    <hyperlink ref="D37" r:id="rId82" xr:uid="{00000000-0004-0000-0A00-000051000000}"/>
    <hyperlink ref="D40" r:id="rId83" xr:uid="{00000000-0004-0000-0A00-000052000000}"/>
    <hyperlink ref="D41" r:id="rId84" xr:uid="{00000000-0004-0000-0A00-000053000000}"/>
    <hyperlink ref="D65" r:id="rId85" xr:uid="{00000000-0004-0000-0A00-000054000000}"/>
    <hyperlink ref="D72" r:id="rId86" xr:uid="{00000000-0004-0000-0A00-000055000000}"/>
    <hyperlink ref="D74" r:id="rId87" xr:uid="{00000000-0004-0000-0A00-000056000000}"/>
    <hyperlink ref="D87" r:id="rId88" xr:uid="{00000000-0004-0000-0A00-000057000000}"/>
    <hyperlink ref="D165" r:id="rId89" xr:uid="{00000000-0004-0000-0A00-000058000000}"/>
    <hyperlink ref="D167" r:id="rId90" xr:uid="{00000000-0004-0000-0A00-000059000000}"/>
    <hyperlink ref="D168" r:id="rId91" xr:uid="{00000000-0004-0000-0A00-00005A000000}"/>
    <hyperlink ref="D169" r:id="rId92" xr:uid="{00000000-0004-0000-0A00-00005B000000}"/>
    <hyperlink ref="D170" r:id="rId93" xr:uid="{00000000-0004-0000-0A00-00005C000000}"/>
    <hyperlink ref="D175" r:id="rId94" xr:uid="{00000000-0004-0000-0A00-00005D000000}"/>
    <hyperlink ref="D184" r:id="rId95" xr:uid="{00000000-0004-0000-0A00-00005E000000}"/>
    <hyperlink ref="D188" r:id="rId96" xr:uid="{00000000-0004-0000-0A00-00005F000000}"/>
    <hyperlink ref="D193" r:id="rId97" xr:uid="{00000000-0004-0000-0A00-000060000000}"/>
    <hyperlink ref="D196" r:id="rId98" xr:uid="{00000000-0004-0000-0A00-000061000000}"/>
    <hyperlink ref="D205" r:id="rId99" xr:uid="{00000000-0004-0000-0A00-000062000000}"/>
    <hyperlink ref="D60" r:id="rId100" xr:uid="{00000000-0004-0000-0A00-000063000000}"/>
    <hyperlink ref="D86" r:id="rId101" xr:uid="{00000000-0004-0000-0A00-000064000000}"/>
    <hyperlink ref="D207" r:id="rId102" xr:uid="{00000000-0004-0000-0A00-000065000000}"/>
    <hyperlink ref="D79" r:id="rId103" xr:uid="{00000000-0004-0000-0A00-000066000000}"/>
    <hyperlink ref="D82" r:id="rId104" xr:uid="{00000000-0004-0000-0A00-000067000000}"/>
    <hyperlink ref="D96" r:id="rId105" xr:uid="{00000000-0004-0000-0A00-000068000000}"/>
    <hyperlink ref="D110" r:id="rId106" xr:uid="{00000000-0004-0000-0A00-000069000000}"/>
    <hyperlink ref="D112" r:id="rId107" xr:uid="{00000000-0004-0000-0A00-00006A000000}"/>
    <hyperlink ref="D115" r:id="rId108" xr:uid="{00000000-0004-0000-0A00-00006B000000}"/>
    <hyperlink ref="D138" r:id="rId109" xr:uid="{00000000-0004-0000-0A00-00006C000000}"/>
    <hyperlink ref="D140" r:id="rId110" xr:uid="{00000000-0004-0000-0A00-00006D000000}"/>
    <hyperlink ref="D144" r:id="rId111" xr:uid="{00000000-0004-0000-0A00-00006E000000}"/>
    <hyperlink ref="D147" r:id="rId112" xr:uid="{00000000-0004-0000-0A00-00006F000000}"/>
    <hyperlink ref="D150" r:id="rId113" xr:uid="{00000000-0004-0000-0A00-000070000000}"/>
    <hyperlink ref="D158" r:id="rId114" display="Our customers and relationships web page - Responsible procurement and supplier partnerships" xr:uid="{00000000-0004-0000-0A00-000071000000}"/>
    <hyperlink ref="D159" r:id="rId115" display="Our customers and relationships web page - Responsible procurement" xr:uid="{00000000-0004-0000-0A00-000072000000}"/>
    <hyperlink ref="D163" r:id="rId116" xr:uid="{00000000-0004-0000-0A00-000073000000}"/>
    <hyperlink ref="D172" r:id="rId117" xr:uid="{00000000-0004-0000-0A00-000074000000}"/>
    <hyperlink ref="D198" r:id="rId118" xr:uid="{00000000-0004-0000-0A00-000075000000}"/>
    <hyperlink ref="D202" r:id="rId119" xr:uid="{00000000-0004-0000-0A00-000076000000}"/>
    <hyperlink ref="D209" r:id="rId120" xr:uid="{00000000-0004-0000-0A00-000077000000}"/>
    <hyperlink ref="D210" r:id="rId121" xr:uid="{00000000-0004-0000-0A00-000078000000}"/>
    <hyperlink ref="D181" r:id="rId122" xr:uid="{00000000-0004-0000-0A00-000079000000}"/>
    <hyperlink ref="D183" r:id="rId123" xr:uid="{00000000-0004-0000-0A00-00007A000000}"/>
    <hyperlink ref="D187" r:id="rId124" xr:uid="{00000000-0004-0000-0A00-00007B000000}"/>
    <hyperlink ref="D190" r:id="rId125" xr:uid="{00000000-0004-0000-0A00-00007C000000}"/>
    <hyperlink ref="D191" r:id="rId126" xr:uid="{00000000-0004-0000-0A00-00007D000000}"/>
    <hyperlink ref="D192" r:id="rId127" xr:uid="{00000000-0004-0000-0A00-00007E000000}"/>
    <hyperlink ref="D195" r:id="rId128" xr:uid="{00000000-0004-0000-0A00-00007F000000}"/>
    <hyperlink ref="D201" r:id="rId129" xr:uid="{00000000-0004-0000-0A00-000080000000}"/>
    <hyperlink ref="D204" r:id="rId130" xr:uid="{00000000-0004-0000-0A00-000081000000}"/>
    <hyperlink ref="D200" r:id="rId131" xr:uid="{00000000-0004-0000-0A00-000082000000}"/>
    <hyperlink ref="D211" r:id="rId132" xr:uid="{00000000-0004-0000-0A00-000083000000}"/>
    <hyperlink ref="D216" r:id="rId133" xr:uid="{00000000-0004-0000-0A00-000084000000}"/>
    <hyperlink ref="B5:D5" r:id="rId134" display="Documents referenced below can be accessed via our key documents page." xr:uid="{00000000-0004-0000-0A00-000085000000}"/>
    <hyperlink ref="D20" location="'Our people'!A1" display="ESG data summary - Our people and ESG key metrics" xr:uid="{00000000-0004-0000-0A00-000086000000}"/>
    <hyperlink ref="D39" location="'Our people'!A1" display="ESG data summary - Our people" xr:uid="{00000000-0004-0000-0A00-000087000000}"/>
    <hyperlink ref="D47" location="'Our people'!A1" display="ESG data summary - Our people" xr:uid="{00000000-0004-0000-0A00-000088000000}"/>
    <hyperlink ref="D66" location="'Key ESG metrics'!A1" display="ESG data summary - Key ESG metrics" xr:uid="{00000000-0004-0000-0A00-000089000000}"/>
    <hyperlink ref="D73" location="'Our people'!A1" display="ESG data summary - Our people" xr:uid="{00000000-0004-0000-0A00-00008A000000}"/>
    <hyperlink ref="D89" location="'Our financial resources'!A1" display="ESG data summary - Our financial resources" xr:uid="{00000000-0004-0000-0A00-00008B000000}"/>
    <hyperlink ref="D92" location="'Key ESG metrics'!A1" display="ESG data summary - Key ESG metrics and Our environment" xr:uid="{00000000-0004-0000-0A00-00008C000000}"/>
    <hyperlink ref="D97" location="'Our environment'!A1" display="ESG data summary - Our environment" xr:uid="{00000000-0004-0000-0A00-00008D000000}"/>
    <hyperlink ref="D99" location="'Our environment'!A1" display="ESG data summary - Our environment" xr:uid="{00000000-0004-0000-0A00-00008E000000}"/>
    <hyperlink ref="D102" location="'Our environment'!A1" display="ESG data summary - Our environment" xr:uid="{00000000-0004-0000-0A00-00008F000000}"/>
    <hyperlink ref="D105" location="'Our environment'!A1" display="ESG data summary - Our environment" xr:uid="{00000000-0004-0000-0A00-000090000000}"/>
    <hyperlink ref="D107" location="'Our environment'!A1" display="ESG data summary - Our environment" xr:uid="{00000000-0004-0000-0A00-000091000000}"/>
    <hyperlink ref="D111" location="'Our environment'!A1" display="ESG data summary - Our environment" xr:uid="{00000000-0004-0000-0A00-000092000000}"/>
    <hyperlink ref="D113" location="'Our environment'!A1" display="ESG data summary - Our environment" xr:uid="{00000000-0004-0000-0A00-000093000000}"/>
    <hyperlink ref="D120" location="'Key ESG metrics'!A1" display="ESG data summary - Key ESG metrics and Our environment" xr:uid="{00000000-0004-0000-0A00-000094000000}"/>
    <hyperlink ref="D124" location="'Key ESG metrics'!A1" display="ESG data summary - Key ESG metrics and Our environment" xr:uid="{00000000-0004-0000-0A00-000095000000}"/>
    <hyperlink ref="D128" location="'Key ESG metrics'!A1" display="ESG data summary - Key ESG metrics and Our environment" xr:uid="{00000000-0004-0000-0A00-000096000000}"/>
    <hyperlink ref="D132" location="'Our environment'!A1" display="ESG data summary - Our environment" xr:uid="{00000000-0004-0000-0A00-000097000000}"/>
    <hyperlink ref="D136" location="'Key ESG metrics'!A1" display="ESG data summary - Key ESG metrics and Our environment" xr:uid="{00000000-0004-0000-0A00-000098000000}"/>
    <hyperlink ref="D141" location="'Our environment'!A1" display="ESG data summary - Our environment" xr:uid="{00000000-0004-0000-0A00-000099000000}"/>
    <hyperlink ref="D145" location="'Key ESG metrics'!A1" display="ESG data summary - Key ESG metrics and Our environment" xr:uid="{00000000-0004-0000-0A00-00009A000000}"/>
    <hyperlink ref="D148" location="'Our environment'!A1" display="ESG data summary - Our environment" xr:uid="{00000000-0004-0000-0A00-00009B000000}"/>
    <hyperlink ref="D151:D153" location="'Our environment'!A1" display="ESG data summary - Our environment" xr:uid="{00000000-0004-0000-0A00-00009C000000}"/>
    <hyperlink ref="D155" location="'Our environment'!A1" display="ESG data summary - Our environment" xr:uid="{00000000-0004-0000-0A00-00009D000000}"/>
    <hyperlink ref="D161" location="'Our people'!A1" display="ESG data summary - Our people" xr:uid="{00000000-0004-0000-0A00-00009E000000}"/>
    <hyperlink ref="D171" location="'Key ESG metrics'!A1" display="ESG data summary - Key ESG metrics and Our people" xr:uid="{00000000-0004-0000-0A00-00009F000000}"/>
    <hyperlink ref="D173" location="'Our people'!A1" display="ESG data summary - Our people" xr:uid="{00000000-0004-0000-0A00-0000A0000000}"/>
    <hyperlink ref="D176" location="'Our people'!A1" display="ESG data summary - Our people" xr:uid="{00000000-0004-0000-0A00-0000A1000000}"/>
    <hyperlink ref="D178" location="'Key ESG metrics'!A1" display="ESG data summary - Key ESG metrics and Our people" xr:uid="{00000000-0004-0000-0A00-0000A2000000}"/>
    <hyperlink ref="D179" location="'Our people'!A1" display="ESG data summary - Our people" xr:uid="{00000000-0004-0000-0A00-0000A3000000}"/>
    <hyperlink ref="D185" location="'Our people'!A1" display="ESG data summary - Our people" xr:uid="{00000000-0004-0000-0A00-0000A4000000}"/>
    <hyperlink ref="D214" location="'Key ESG metrics'!A1" display="ESG data summary - Key ESG metrics and Our networks" xr:uid="{00000000-0004-0000-0A00-0000A5000000}"/>
    <hyperlink ref="D94" r:id="rId135" xr:uid="{00000000-0004-0000-0A00-0000A6000000}"/>
    <hyperlink ref="D98" r:id="rId136" xr:uid="{00000000-0004-0000-0A00-0000A7000000}"/>
    <hyperlink ref="D100" r:id="rId137" xr:uid="{00000000-0004-0000-0A00-0000A8000000}"/>
    <hyperlink ref="D103" r:id="rId138" xr:uid="{00000000-0004-0000-0A00-0000A9000000}"/>
    <hyperlink ref="D117" r:id="rId139" xr:uid="{00000000-0004-0000-0A00-0000AA000000}"/>
    <hyperlink ref="D121" r:id="rId140" xr:uid="{00000000-0004-0000-0A00-0000AB000000}"/>
    <hyperlink ref="D125" r:id="rId141" xr:uid="{00000000-0004-0000-0A00-0000AC000000}"/>
    <hyperlink ref="D129" r:id="rId142" xr:uid="{00000000-0004-0000-0A00-0000AD000000}"/>
    <hyperlink ref="D133" r:id="rId143" xr:uid="{00000000-0004-0000-0A00-0000AE000000}"/>
    <hyperlink ref="D137" r:id="rId144" xr:uid="{00000000-0004-0000-0A00-0000AF000000}"/>
    <hyperlink ref="D139" r:id="rId145" xr:uid="{00000000-0004-0000-0A00-0000B0000000}"/>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41"/>
  <sheetViews>
    <sheetView showGridLines="0" showRuler="0" zoomScaleNormal="100" workbookViewId="0"/>
  </sheetViews>
  <sheetFormatPr baseColWidth="10" defaultColWidth="13.7109375" defaultRowHeight="12.75"/>
  <cols>
    <col min="1" max="1" width="5.5703125" customWidth="1"/>
    <col min="2" max="2" width="70.5703125" style="38" customWidth="1"/>
    <col min="3" max="3" width="22.5703125" style="38" customWidth="1"/>
    <col min="4" max="4" width="25.5703125" style="38" customWidth="1"/>
    <col min="5" max="5" width="49.5703125" style="38" customWidth="1"/>
    <col min="6" max="16384" width="13.7109375" style="38"/>
  </cols>
  <sheetData>
    <row r="1" spans="1:5" customFormat="1"/>
    <row r="2" spans="1:5" s="42" customFormat="1" ht="11.25">
      <c r="E2" s="42" t="s">
        <v>0</v>
      </c>
    </row>
    <row r="3" spans="1:5" s="20" customFormat="1" ht="28.5" customHeight="1">
      <c r="A3"/>
      <c r="B3" s="43" t="s">
        <v>622</v>
      </c>
    </row>
    <row r="4" spans="1:5" ht="142.9" customHeight="1">
      <c r="B4" s="244" t="s">
        <v>1152</v>
      </c>
      <c r="C4" s="244"/>
      <c r="D4" s="244"/>
      <c r="E4" s="74"/>
    </row>
    <row r="5" spans="1:5">
      <c r="B5" s="24" t="s">
        <v>623</v>
      </c>
      <c r="C5" s="24" t="s">
        <v>624</v>
      </c>
      <c r="D5" s="24" t="s">
        <v>625</v>
      </c>
      <c r="E5" s="24" t="s">
        <v>626</v>
      </c>
    </row>
    <row r="6" spans="1:5">
      <c r="B6" s="217" t="s">
        <v>627</v>
      </c>
      <c r="C6" s="38" t="s">
        <v>628</v>
      </c>
      <c r="D6" s="38" t="s">
        <v>629</v>
      </c>
      <c r="E6" s="88" t="s">
        <v>630</v>
      </c>
    </row>
    <row r="7" spans="1:5">
      <c r="B7" s="218" t="s">
        <v>631</v>
      </c>
      <c r="C7" s="212" t="s">
        <v>632</v>
      </c>
      <c r="D7" s="212" t="s">
        <v>629</v>
      </c>
      <c r="E7" s="213" t="s">
        <v>630</v>
      </c>
    </row>
    <row r="8" spans="1:5">
      <c r="B8" s="218" t="s">
        <v>633</v>
      </c>
      <c r="C8" s="212" t="s">
        <v>634</v>
      </c>
      <c r="D8" s="212" t="s">
        <v>629</v>
      </c>
      <c r="E8" s="213" t="s">
        <v>630</v>
      </c>
    </row>
    <row r="9" spans="1:5" ht="25.5">
      <c r="B9" s="218" t="s">
        <v>635</v>
      </c>
      <c r="C9" s="212" t="s">
        <v>636</v>
      </c>
      <c r="D9" s="212" t="s">
        <v>637</v>
      </c>
      <c r="E9" s="212" t="s">
        <v>638</v>
      </c>
    </row>
    <row r="10" spans="1:5" ht="25.5">
      <c r="B10" s="218" t="s">
        <v>639</v>
      </c>
      <c r="C10" s="212" t="s">
        <v>640</v>
      </c>
      <c r="D10" s="212" t="s">
        <v>641</v>
      </c>
      <c r="E10" s="222" t="s">
        <v>642</v>
      </c>
    </row>
    <row r="11" spans="1:5">
      <c r="B11" s="289" t="s">
        <v>1133</v>
      </c>
      <c r="C11" s="289" t="s">
        <v>643</v>
      </c>
      <c r="D11" s="212" t="s">
        <v>249</v>
      </c>
      <c r="E11" s="213" t="s">
        <v>1119</v>
      </c>
    </row>
    <row r="12" spans="1:5">
      <c r="B12" s="290"/>
      <c r="C12" s="290"/>
      <c r="E12" s="88" t="s">
        <v>630</v>
      </c>
    </row>
    <row r="13" spans="1:5">
      <c r="B13" s="290"/>
      <c r="C13" s="290"/>
      <c r="E13" s="88" t="s">
        <v>646</v>
      </c>
    </row>
    <row r="14" spans="1:5">
      <c r="E14" s="88" t="s">
        <v>1150</v>
      </c>
    </row>
    <row r="15" spans="1:5" ht="25.5">
      <c r="B15" s="212" t="s">
        <v>1134</v>
      </c>
      <c r="C15" s="212" t="s">
        <v>644</v>
      </c>
      <c r="D15" s="212" t="s">
        <v>645</v>
      </c>
      <c r="E15" s="213" t="s">
        <v>646</v>
      </c>
    </row>
    <row r="16" spans="1:5" ht="38.25">
      <c r="B16" s="212" t="s">
        <v>1135</v>
      </c>
      <c r="C16" s="212" t="s">
        <v>647</v>
      </c>
      <c r="D16" s="212" t="s">
        <v>648</v>
      </c>
      <c r="E16" s="213" t="s">
        <v>649</v>
      </c>
    </row>
    <row r="17" spans="2:5">
      <c r="B17" s="289" t="s">
        <v>1136</v>
      </c>
      <c r="C17" s="289" t="s">
        <v>650</v>
      </c>
      <c r="D17" s="289" t="s">
        <v>651</v>
      </c>
      <c r="E17" s="222" t="s">
        <v>1151</v>
      </c>
    </row>
    <row r="18" spans="2:5">
      <c r="B18" s="290"/>
      <c r="C18" s="290"/>
      <c r="D18" s="290"/>
      <c r="E18" s="88" t="s">
        <v>642</v>
      </c>
    </row>
    <row r="19" spans="2:5" ht="29.25" customHeight="1">
      <c r="B19" s="291"/>
      <c r="C19" s="291"/>
      <c r="D19" s="291"/>
      <c r="E19" s="88" t="s">
        <v>646</v>
      </c>
    </row>
    <row r="20" spans="2:5" ht="51">
      <c r="B20" s="212" t="s">
        <v>1137</v>
      </c>
      <c r="C20" s="212" t="s">
        <v>652</v>
      </c>
      <c r="D20" s="212" t="s">
        <v>653</v>
      </c>
      <c r="E20" s="213" t="s">
        <v>646</v>
      </c>
    </row>
    <row r="21" spans="2:5" ht="38.25">
      <c r="B21" s="212" t="s">
        <v>1138</v>
      </c>
      <c r="C21" s="212" t="s">
        <v>654</v>
      </c>
      <c r="D21" s="212" t="s">
        <v>249</v>
      </c>
      <c r="E21" s="213" t="s">
        <v>646</v>
      </c>
    </row>
    <row r="22" spans="2:5" ht="76.5">
      <c r="B22" s="212" t="s">
        <v>1139</v>
      </c>
      <c r="C22" s="212" t="s">
        <v>120</v>
      </c>
      <c r="D22" s="212" t="s">
        <v>655</v>
      </c>
      <c r="E22" s="222" t="s">
        <v>642</v>
      </c>
    </row>
    <row r="23" spans="2:5" ht="38.25">
      <c r="B23" s="212" t="s">
        <v>1140</v>
      </c>
      <c r="C23" s="212" t="s">
        <v>656</v>
      </c>
      <c r="D23" s="212" t="s">
        <v>657</v>
      </c>
      <c r="E23" s="213" t="s">
        <v>649</v>
      </c>
    </row>
    <row r="24" spans="2:5" ht="51">
      <c r="B24" s="212" t="s">
        <v>1141</v>
      </c>
      <c r="C24" s="212" t="s">
        <v>658</v>
      </c>
      <c r="D24" s="212" t="s">
        <v>659</v>
      </c>
      <c r="E24" s="213" t="s">
        <v>660</v>
      </c>
    </row>
    <row r="25" spans="2:5" ht="38.25">
      <c r="B25" s="212" t="s">
        <v>1142</v>
      </c>
      <c r="C25" s="212" t="s">
        <v>661</v>
      </c>
      <c r="D25" s="212" t="s">
        <v>249</v>
      </c>
      <c r="E25" s="213" t="s">
        <v>1153</v>
      </c>
    </row>
    <row r="26" spans="2:5">
      <c r="E26" s="88" t="s">
        <v>1063</v>
      </c>
    </row>
    <row r="27" spans="2:5" ht="38.25">
      <c r="B27" s="212" t="s">
        <v>1143</v>
      </c>
      <c r="C27" s="212" t="s">
        <v>662</v>
      </c>
      <c r="D27" s="212" t="s">
        <v>663</v>
      </c>
      <c r="E27" s="213" t="s">
        <v>630</v>
      </c>
    </row>
    <row r="28" spans="2:5">
      <c r="E28" s="88" t="s">
        <v>1151</v>
      </c>
    </row>
    <row r="29" spans="2:5" ht="127.5">
      <c r="B29" s="212" t="s">
        <v>1144</v>
      </c>
      <c r="C29" s="212" t="s">
        <v>664</v>
      </c>
      <c r="D29" s="212" t="s">
        <v>249</v>
      </c>
      <c r="E29" s="212" t="s">
        <v>1154</v>
      </c>
    </row>
    <row r="30" spans="2:5">
      <c r="E30" s="88" t="s">
        <v>630</v>
      </c>
    </row>
    <row r="31" spans="2:5" ht="63.75">
      <c r="B31" s="212" t="s">
        <v>1145</v>
      </c>
      <c r="C31" s="212" t="s">
        <v>665</v>
      </c>
      <c r="D31" s="212" t="s">
        <v>666</v>
      </c>
      <c r="E31" s="213" t="s">
        <v>667</v>
      </c>
    </row>
    <row r="32" spans="2:5" ht="25.5">
      <c r="B32" s="212" t="s">
        <v>1146</v>
      </c>
      <c r="C32" s="212" t="s">
        <v>668</v>
      </c>
      <c r="D32" s="212" t="s">
        <v>249</v>
      </c>
      <c r="E32" s="213" t="s">
        <v>667</v>
      </c>
    </row>
    <row r="33" spans="2:5" ht="38.25">
      <c r="B33" s="212" t="s">
        <v>1147</v>
      </c>
      <c r="C33" s="212" t="s">
        <v>669</v>
      </c>
      <c r="D33" s="212" t="s">
        <v>670</v>
      </c>
      <c r="E33" s="213" t="s">
        <v>660</v>
      </c>
    </row>
    <row r="34" spans="2:5" ht="25.5">
      <c r="B34" s="212" t="s">
        <v>1148</v>
      </c>
      <c r="C34" s="212" t="s">
        <v>671</v>
      </c>
      <c r="D34" s="212" t="s">
        <v>657</v>
      </c>
      <c r="E34" s="212" t="s">
        <v>249</v>
      </c>
    </row>
    <row r="35" spans="2:5" ht="89.25">
      <c r="B35" s="212" t="s">
        <v>1156</v>
      </c>
      <c r="C35" s="212" t="s">
        <v>672</v>
      </c>
      <c r="D35" s="212" t="s">
        <v>673</v>
      </c>
      <c r="E35" s="213" t="s">
        <v>630</v>
      </c>
    </row>
    <row r="36" spans="2:5">
      <c r="E36" s="88" t="s">
        <v>667</v>
      </c>
    </row>
    <row r="37" spans="2:5" ht="38.25">
      <c r="B37" s="212" t="s">
        <v>1149</v>
      </c>
      <c r="C37" s="212" t="s">
        <v>674</v>
      </c>
      <c r="D37" s="212" t="s">
        <v>670</v>
      </c>
      <c r="E37" s="213" t="s">
        <v>667</v>
      </c>
    </row>
    <row r="38" spans="2:5" ht="51">
      <c r="B38" s="218" t="s">
        <v>675</v>
      </c>
      <c r="C38" s="212" t="s">
        <v>676</v>
      </c>
      <c r="D38" s="212" t="s">
        <v>670</v>
      </c>
      <c r="E38" s="213" t="s">
        <v>667</v>
      </c>
    </row>
    <row r="39" spans="2:5">
      <c r="B39" s="218" t="s">
        <v>677</v>
      </c>
      <c r="C39" s="212" t="s">
        <v>678</v>
      </c>
      <c r="D39" s="212" t="s">
        <v>645</v>
      </c>
      <c r="E39" s="213" t="s">
        <v>630</v>
      </c>
    </row>
    <row r="40" spans="2:5">
      <c r="E40" s="88" t="s">
        <v>1155</v>
      </c>
    </row>
    <row r="41" spans="2:5">
      <c r="B41" s="212"/>
      <c r="C41" s="212"/>
      <c r="D41" s="212"/>
      <c r="E41" s="212"/>
    </row>
  </sheetData>
  <sheetProtection algorithmName="SHA-512" hashValue="g6/nJJ4MY6eLu38DnANV8oMxrv6YE6b6+5G+obpenfkNQclJynoiayuh8AKgOh0QGdC51oPzoWGuYn2Kk3LYIg==" saltValue="L58N04JQgJ7lM6uv6n2wNw==" spinCount="100000" sheet="1" objects="1" scenarios="1"/>
  <mergeCells count="6">
    <mergeCell ref="B4:D4"/>
    <mergeCell ref="C11:C13"/>
    <mergeCell ref="B11:B13"/>
    <mergeCell ref="B17:B19"/>
    <mergeCell ref="C17:C19"/>
    <mergeCell ref="D17:D19"/>
  </mergeCells>
  <hyperlinks>
    <hyperlink ref="E6" r:id="rId1" xr:uid="{00000000-0004-0000-0B00-000000000000}"/>
    <hyperlink ref="E7" r:id="rId2" xr:uid="{00000000-0004-0000-0B00-000001000000}"/>
    <hyperlink ref="E8" r:id="rId3" xr:uid="{00000000-0004-0000-0B00-000002000000}"/>
    <hyperlink ref="E11" r:id="rId4" xr:uid="{00000000-0004-0000-0B00-000003000000}"/>
    <hyperlink ref="E12" r:id="rId5" xr:uid="{00000000-0004-0000-0B00-000004000000}"/>
    <hyperlink ref="E27" r:id="rId6" xr:uid="{00000000-0004-0000-0B00-000005000000}"/>
    <hyperlink ref="E35" r:id="rId7" xr:uid="{00000000-0004-0000-0B00-000006000000}"/>
    <hyperlink ref="E39" r:id="rId8" xr:uid="{00000000-0004-0000-0B00-000007000000}"/>
    <hyperlink ref="E13" r:id="rId9" xr:uid="{00000000-0004-0000-0B00-000008000000}"/>
    <hyperlink ref="E15" r:id="rId10" xr:uid="{00000000-0004-0000-0B00-000009000000}"/>
    <hyperlink ref="E19" r:id="rId11" xr:uid="{00000000-0004-0000-0B00-00000A000000}"/>
    <hyperlink ref="E20" r:id="rId12" xr:uid="{00000000-0004-0000-0B00-00000B000000}"/>
    <hyperlink ref="E21" r:id="rId13" xr:uid="{00000000-0004-0000-0B00-00000C000000}"/>
    <hyperlink ref="E16" r:id="rId14" xr:uid="{00000000-0004-0000-0B00-00000D000000}"/>
    <hyperlink ref="E23" r:id="rId15" xr:uid="{00000000-0004-0000-0B00-00000E000000}"/>
    <hyperlink ref="E24" r:id="rId16" xr:uid="{00000000-0004-0000-0B00-00000F000000}"/>
    <hyperlink ref="E33" r:id="rId17" xr:uid="{00000000-0004-0000-0B00-000010000000}"/>
    <hyperlink ref="E14" r:id="rId18" xr:uid="{00000000-0004-0000-0B00-000011000000}"/>
    <hyperlink ref="E26" r:id="rId19" xr:uid="{00000000-0004-0000-0B00-000012000000}"/>
    <hyperlink ref="E25" r:id="rId20" xr:uid="{00000000-0004-0000-0B00-000013000000}"/>
    <hyperlink ref="E31" r:id="rId21" xr:uid="{00000000-0004-0000-0B00-000014000000}"/>
    <hyperlink ref="E32" r:id="rId22" xr:uid="{00000000-0004-0000-0B00-000015000000}"/>
    <hyperlink ref="E36" r:id="rId23" xr:uid="{00000000-0004-0000-0B00-000016000000}"/>
    <hyperlink ref="E37" r:id="rId24" xr:uid="{00000000-0004-0000-0B00-000017000000}"/>
    <hyperlink ref="E38" r:id="rId25" xr:uid="{00000000-0004-0000-0B00-000018000000}"/>
    <hyperlink ref="E30" r:id="rId26" xr:uid="{00000000-0004-0000-0B00-000019000000}"/>
    <hyperlink ref="E10" location="'Our environment'!A1" display="2023 ESG data summary - Our environment" xr:uid="{00000000-0004-0000-0B00-00001A000000}"/>
    <hyperlink ref="E17" location="'Our networks'!A1" display="2023 ESG data summary - Our networks" xr:uid="{00000000-0004-0000-0B00-00001B000000}"/>
    <hyperlink ref="E18" location="'Our environment'!A1" display="2023 ESG data summary - Our environment" xr:uid="{00000000-0004-0000-0B00-00001C000000}"/>
    <hyperlink ref="E22" location="'Our environment'!A1" display="2023 ESG data summary - Our environment" xr:uid="{00000000-0004-0000-0B00-00001D000000}"/>
    <hyperlink ref="E28" location="'Our networks'!A1" display="2023 ESG data summary - Our networks" xr:uid="{00000000-0004-0000-0B00-00001E000000}"/>
    <hyperlink ref="E40" location="'Our products and services'!A1" display="2023 ESG data summary - Our products and services" xr:uid="{00000000-0004-0000-0B00-00001F000000}"/>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W49"/>
  <sheetViews>
    <sheetView showGridLines="0" showRuler="0" workbookViewId="0"/>
  </sheetViews>
  <sheetFormatPr baseColWidth="10" defaultColWidth="13.7109375" defaultRowHeight="12.75"/>
  <cols>
    <col min="1" max="1" width="5.5703125" customWidth="1"/>
    <col min="2" max="2" width="12.5703125" customWidth="1"/>
    <col min="3" max="3" width="52.5703125" customWidth="1"/>
    <col min="4" max="4" width="51" customWidth="1"/>
  </cols>
  <sheetData>
    <row r="2" spans="2:23" s="42" customFormat="1" ht="11.25">
      <c r="D2" s="42" t="s">
        <v>0</v>
      </c>
    </row>
    <row r="3" spans="2:23" s="20" customFormat="1" ht="28.5">
      <c r="B3" s="252" t="s">
        <v>679</v>
      </c>
      <c r="C3" s="252"/>
      <c r="D3" s="252"/>
    </row>
    <row r="4" spans="2:23" ht="52.5" customHeight="1">
      <c r="B4" s="241" t="s">
        <v>680</v>
      </c>
      <c r="C4" s="241"/>
      <c r="D4" s="241"/>
      <c r="E4" s="9"/>
      <c r="F4" s="9"/>
      <c r="G4" s="9"/>
      <c r="H4" s="9"/>
      <c r="I4" s="9"/>
      <c r="J4" s="9"/>
      <c r="K4" s="9"/>
      <c r="L4" s="9"/>
      <c r="M4" s="9"/>
      <c r="N4" s="9"/>
      <c r="O4" s="9"/>
      <c r="P4" s="9"/>
      <c r="Q4" s="9"/>
      <c r="R4" s="9"/>
      <c r="S4" s="9"/>
      <c r="T4" s="9"/>
      <c r="U4" s="9"/>
      <c r="V4" s="9"/>
      <c r="W4" s="9"/>
    </row>
    <row r="5" spans="2:23" s="65" customFormat="1" ht="27.75">
      <c r="B5" s="292" t="s">
        <v>1158</v>
      </c>
      <c r="C5" s="292"/>
      <c r="D5" s="292"/>
    </row>
    <row r="6" spans="2:23" ht="118.5" customHeight="1">
      <c r="B6" s="293" t="s">
        <v>1225</v>
      </c>
      <c r="C6" s="293"/>
      <c r="D6" s="293"/>
    </row>
    <row r="7" spans="2:23" ht="173.25" customHeight="1">
      <c r="B7" s="293"/>
      <c r="C7" s="293"/>
      <c r="D7" s="9"/>
    </row>
    <row r="9" spans="2:23" ht="36.75" customHeight="1">
      <c r="B9" s="253" t="s">
        <v>681</v>
      </c>
      <c r="C9" s="253"/>
      <c r="D9" s="253"/>
    </row>
    <row r="10" spans="2:23">
      <c r="B10" s="24" t="s">
        <v>682</v>
      </c>
      <c r="C10" s="24" t="s">
        <v>683</v>
      </c>
      <c r="D10" s="24" t="s">
        <v>684</v>
      </c>
    </row>
    <row r="11" spans="2:23">
      <c r="B11" s="286" t="s">
        <v>685</v>
      </c>
      <c r="C11" s="286"/>
      <c r="D11" s="286"/>
    </row>
    <row r="12" spans="2:23" ht="76.5">
      <c r="B12" s="38"/>
      <c r="C12" s="38" t="s">
        <v>686</v>
      </c>
      <c r="D12" s="219" t="s">
        <v>1165</v>
      </c>
    </row>
    <row r="13" spans="2:23" ht="25.5">
      <c r="B13" s="38"/>
      <c r="C13" s="38"/>
      <c r="D13" s="220" t="s">
        <v>1163</v>
      </c>
    </row>
    <row r="14" spans="2:23" ht="24" customHeight="1">
      <c r="B14" s="38"/>
      <c r="C14" s="38"/>
      <c r="D14" s="220" t="s">
        <v>1160</v>
      </c>
    </row>
    <row r="15" spans="2:23" ht="102">
      <c r="B15" s="212"/>
      <c r="C15" s="289" t="s">
        <v>687</v>
      </c>
      <c r="D15" s="221" t="s">
        <v>1164</v>
      </c>
    </row>
    <row r="16" spans="2:23" ht="25.5">
      <c r="B16" s="38"/>
      <c r="C16" s="289"/>
      <c r="D16" s="220" t="s">
        <v>1163</v>
      </c>
    </row>
    <row r="17" spans="2:4">
      <c r="B17" s="38"/>
      <c r="C17" s="289"/>
      <c r="D17" s="220" t="s">
        <v>1160</v>
      </c>
    </row>
    <row r="18" spans="2:4">
      <c r="B18" s="38"/>
      <c r="C18" s="289"/>
      <c r="D18" s="220" t="s">
        <v>1162</v>
      </c>
    </row>
    <row r="19" spans="2:4" ht="131.65" customHeight="1">
      <c r="B19" s="38"/>
      <c r="C19" s="289"/>
      <c r="D19" s="220" t="s">
        <v>1161</v>
      </c>
    </row>
    <row r="20" spans="2:4" ht="76.5">
      <c r="B20" s="212"/>
      <c r="C20" s="289" t="s">
        <v>688</v>
      </c>
      <c r="D20" s="221" t="s">
        <v>1226</v>
      </c>
    </row>
    <row r="21" spans="2:4" ht="50.25" customHeight="1">
      <c r="B21" s="38"/>
      <c r="C21" s="289"/>
      <c r="D21" s="220" t="s">
        <v>1166</v>
      </c>
    </row>
    <row r="22" spans="2:4" ht="76.5">
      <c r="B22" s="212"/>
      <c r="C22" s="289" t="s">
        <v>689</v>
      </c>
      <c r="D22" s="221" t="s">
        <v>1167</v>
      </c>
    </row>
    <row r="23" spans="2:4" ht="36.75" customHeight="1">
      <c r="B23" s="38"/>
      <c r="C23" s="289"/>
      <c r="D23" s="220" t="s">
        <v>1163</v>
      </c>
    </row>
    <row r="24" spans="2:4" ht="76.5">
      <c r="B24" s="212"/>
      <c r="C24" s="289" t="s">
        <v>1159</v>
      </c>
      <c r="D24" s="221" t="s">
        <v>1178</v>
      </c>
    </row>
    <row r="25" spans="2:4">
      <c r="B25" s="38"/>
      <c r="C25" s="289"/>
      <c r="D25" s="220" t="s">
        <v>1168</v>
      </c>
    </row>
    <row r="26" spans="2:4">
      <c r="B26" s="38"/>
      <c r="C26" s="289"/>
      <c r="D26" s="220" t="s">
        <v>1200</v>
      </c>
    </row>
    <row r="27" spans="2:4" ht="37.9" customHeight="1">
      <c r="B27" s="38"/>
      <c r="C27" s="289"/>
      <c r="D27" s="220" t="s">
        <v>1199</v>
      </c>
    </row>
    <row r="28" spans="2:4" ht="51">
      <c r="B28" s="212"/>
      <c r="C28" s="289" t="s">
        <v>690</v>
      </c>
      <c r="D28" s="221" t="s">
        <v>1177</v>
      </c>
    </row>
    <row r="29" spans="2:4" ht="128.65" customHeight="1">
      <c r="B29" s="38"/>
      <c r="C29" s="289"/>
      <c r="D29" s="220" t="s">
        <v>1169</v>
      </c>
    </row>
    <row r="30" spans="2:4" ht="89.25">
      <c r="B30" s="212"/>
      <c r="C30" s="289" t="s">
        <v>691</v>
      </c>
      <c r="D30" s="221" t="s">
        <v>1179</v>
      </c>
    </row>
    <row r="31" spans="2:4">
      <c r="B31" s="38"/>
      <c r="C31" s="289"/>
      <c r="D31" s="220" t="s">
        <v>1171</v>
      </c>
    </row>
    <row r="32" spans="2:4" ht="27.75" customHeight="1">
      <c r="B32" s="38"/>
      <c r="C32" s="289"/>
      <c r="D32" s="220" t="s">
        <v>1170</v>
      </c>
    </row>
    <row r="33" spans="2:4" s="38" customFormat="1" ht="38.25">
      <c r="B33" s="212"/>
      <c r="C33" s="289" t="s">
        <v>692</v>
      </c>
      <c r="D33" s="221" t="s">
        <v>1180</v>
      </c>
    </row>
    <row r="34" spans="2:4" s="38" customFormat="1" ht="25.5">
      <c r="C34" s="289"/>
      <c r="D34" s="220" t="s">
        <v>1173</v>
      </c>
    </row>
    <row r="35" spans="2:4" s="38" customFormat="1" ht="117" customHeight="1">
      <c r="C35" s="289"/>
      <c r="D35" s="220" t="s">
        <v>1172</v>
      </c>
    </row>
    <row r="36" spans="2:4">
      <c r="B36" s="286" t="s">
        <v>693</v>
      </c>
      <c r="C36" s="286"/>
      <c r="D36" s="286"/>
    </row>
    <row r="37" spans="2:4" ht="76.5">
      <c r="B37" s="38"/>
      <c r="C37" s="294" t="s">
        <v>694</v>
      </c>
      <c r="D37" s="38" t="s">
        <v>1181</v>
      </c>
    </row>
    <row r="38" spans="2:4" ht="65.650000000000006" customHeight="1">
      <c r="B38" s="38"/>
      <c r="C38" s="244"/>
      <c r="D38" s="88" t="s">
        <v>1174</v>
      </c>
    </row>
    <row r="39" spans="2:4" ht="51">
      <c r="B39" s="212"/>
      <c r="C39" s="289" t="s">
        <v>695</v>
      </c>
      <c r="D39" s="212" t="s">
        <v>1182</v>
      </c>
    </row>
    <row r="40" spans="2:4">
      <c r="B40" s="38"/>
      <c r="C40" s="289"/>
      <c r="D40" s="88" t="s">
        <v>1176</v>
      </c>
    </row>
    <row r="41" spans="2:4" ht="78" customHeight="1">
      <c r="B41" s="38"/>
      <c r="C41" s="289"/>
      <c r="D41" s="88" t="s">
        <v>1175</v>
      </c>
    </row>
    <row r="42" spans="2:4" ht="38.25">
      <c r="B42" s="212"/>
      <c r="C42" s="289" t="s">
        <v>696</v>
      </c>
      <c r="D42" s="212" t="s">
        <v>1183</v>
      </c>
    </row>
    <row r="43" spans="2:4" ht="40.5" customHeight="1">
      <c r="B43" s="38"/>
      <c r="C43" s="289"/>
      <c r="D43" s="88" t="s">
        <v>1169</v>
      </c>
    </row>
    <row r="44" spans="2:4" ht="51">
      <c r="B44" s="212"/>
      <c r="C44" s="289" t="s">
        <v>697</v>
      </c>
      <c r="D44" s="212" t="s">
        <v>1184</v>
      </c>
    </row>
    <row r="45" spans="2:4" ht="93" customHeight="1">
      <c r="B45" s="38"/>
      <c r="C45" s="289"/>
      <c r="D45" s="88" t="s">
        <v>1169</v>
      </c>
    </row>
    <row r="46" spans="2:4" ht="51">
      <c r="B46" s="212"/>
      <c r="C46" s="289" t="s">
        <v>698</v>
      </c>
      <c r="D46" s="212" t="s">
        <v>1185</v>
      </c>
    </row>
    <row r="47" spans="2:4">
      <c r="C47" s="289"/>
      <c r="D47" s="88" t="s">
        <v>1198</v>
      </c>
    </row>
    <row r="48" spans="2:4" ht="36" customHeight="1">
      <c r="B48" s="38"/>
      <c r="C48" s="289"/>
      <c r="D48" s="88" t="s">
        <v>1197</v>
      </c>
    </row>
    <row r="49" spans="2:4">
      <c r="B49" s="225"/>
      <c r="C49" s="225"/>
      <c r="D49" s="225"/>
    </row>
  </sheetData>
  <sheetProtection algorithmName="SHA-512" hashValue="goiZsCOhX6Ee2Czf70TjquLbxNrc4LBtZoO/9gHjPmhg9smeyxLhz+fDYtv0KWQDFv/NvoMPUKC2P1GkbKXlfQ==" saltValue="bcBmUFZv1mbeCP2n8lQZ/Q==" spinCount="100000" sheet="1" objects="1" scenarios="1"/>
  <mergeCells count="20">
    <mergeCell ref="C33:C35"/>
    <mergeCell ref="B36:D36"/>
    <mergeCell ref="C46:C48"/>
    <mergeCell ref="C44:C45"/>
    <mergeCell ref="C42:C43"/>
    <mergeCell ref="C39:C41"/>
    <mergeCell ref="C37:C38"/>
    <mergeCell ref="C15:C19"/>
    <mergeCell ref="C30:C32"/>
    <mergeCell ref="C28:C29"/>
    <mergeCell ref="C24:C27"/>
    <mergeCell ref="B3:D3"/>
    <mergeCell ref="B11:D11"/>
    <mergeCell ref="B9:D9"/>
    <mergeCell ref="B4:D4"/>
    <mergeCell ref="B5:D5"/>
    <mergeCell ref="B6:D6"/>
    <mergeCell ref="B7:C7"/>
    <mergeCell ref="C22:C23"/>
    <mergeCell ref="C20:C21"/>
  </mergeCells>
  <hyperlinks>
    <hyperlink ref="D16" r:id="rId1" xr:uid="{00000000-0004-0000-0C00-000000000000}"/>
    <hyperlink ref="D23" r:id="rId2" xr:uid="{00000000-0004-0000-0C00-000001000000}"/>
    <hyperlink ref="D34" r:id="rId3" xr:uid="{00000000-0004-0000-0C00-000002000000}"/>
    <hyperlink ref="D41" r:id="rId4" xr:uid="{00000000-0004-0000-0C00-000003000000}"/>
    <hyperlink ref="D17" r:id="rId5" xr:uid="{00000000-0004-0000-0C00-000004000000}"/>
    <hyperlink ref="D40" r:id="rId6" xr:uid="{00000000-0004-0000-0C00-000005000000}"/>
    <hyperlink ref="D47" r:id="rId7" xr:uid="{00000000-0004-0000-0C00-000006000000}"/>
    <hyperlink ref="D18" r:id="rId8" xr:uid="{00000000-0004-0000-0C00-000007000000}"/>
    <hyperlink ref="D19" r:id="rId9" xr:uid="{00000000-0004-0000-0C00-000008000000}"/>
    <hyperlink ref="D21" r:id="rId10" xr:uid="{00000000-0004-0000-0C00-000009000000}"/>
    <hyperlink ref="D25" r:id="rId11" xr:uid="{00000000-0004-0000-0C00-00000A000000}"/>
    <hyperlink ref="D26" r:id="rId12" xr:uid="{00000000-0004-0000-0C00-00000B000000}"/>
    <hyperlink ref="D27" r:id="rId13" xr:uid="{00000000-0004-0000-0C00-00000C000000}"/>
    <hyperlink ref="D29" r:id="rId14" xr:uid="{00000000-0004-0000-0C00-00000D000000}"/>
    <hyperlink ref="D32" r:id="rId15" xr:uid="{00000000-0004-0000-0C00-00000E000000}"/>
    <hyperlink ref="D31" r:id="rId16" xr:uid="{00000000-0004-0000-0C00-00000F000000}"/>
    <hyperlink ref="D35" r:id="rId17" xr:uid="{00000000-0004-0000-0C00-000010000000}"/>
    <hyperlink ref="D38" r:id="rId18" xr:uid="{00000000-0004-0000-0C00-000011000000}"/>
    <hyperlink ref="D43" r:id="rId19" xr:uid="{00000000-0004-0000-0C00-000012000000}"/>
    <hyperlink ref="D45" r:id="rId20" xr:uid="{00000000-0004-0000-0C00-000013000000}"/>
    <hyperlink ref="D48" r:id="rId21" xr:uid="{00000000-0004-0000-0C00-000014000000}"/>
    <hyperlink ref="D13" r:id="rId22" xr:uid="{00000000-0004-0000-0C00-000015000000}"/>
    <hyperlink ref="D14" r:id="rId23" xr:uid="{00000000-0004-0000-0C00-000016000000}"/>
  </hyperlinks>
  <pageMargins left="0.75" right="0.75" top="1" bottom="1" header="0.5" footer="0.5"/>
  <drawing r:id="rId2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24"/>
  <sheetViews>
    <sheetView showGridLines="0" showRuler="0" zoomScaleNormal="100" workbookViewId="0"/>
  </sheetViews>
  <sheetFormatPr baseColWidth="10" defaultColWidth="13.7109375" defaultRowHeight="12.75"/>
  <cols>
    <col min="1" max="1" width="5.5703125" customWidth="1"/>
    <col min="2" max="2" width="120.5703125" style="38" customWidth="1"/>
    <col min="3" max="3" width="40.5703125" style="38" customWidth="1"/>
    <col min="4" max="6" width="13.7109375" style="38"/>
    <col min="7" max="7" width="12.85546875" style="38" customWidth="1"/>
    <col min="8" max="10" width="13.7109375" style="38"/>
    <col min="11" max="11" width="1" style="38" customWidth="1"/>
    <col min="12" max="12" width="32.140625" style="38" customWidth="1"/>
    <col min="13" max="16384" width="13.7109375" style="38"/>
  </cols>
  <sheetData>
    <row r="1" spans="2:3" customFormat="1"/>
    <row r="2" spans="2:3" s="42" customFormat="1" ht="11.25">
      <c r="C2" s="42" t="s">
        <v>0</v>
      </c>
    </row>
    <row r="3" spans="2:3" ht="28.5">
      <c r="B3" s="20" t="s">
        <v>739</v>
      </c>
    </row>
    <row r="4" spans="2:3" ht="37.5">
      <c r="B4" s="22" t="s">
        <v>1189</v>
      </c>
    </row>
    <row r="5" spans="2:3" ht="12.75" customHeight="1"/>
    <row r="6" spans="2:3" ht="18.75">
      <c r="B6" s="23" t="s">
        <v>1186</v>
      </c>
      <c r="C6" s="295" t="s">
        <v>1191</v>
      </c>
    </row>
    <row r="7" spans="2:3" ht="89.25">
      <c r="B7" s="38" t="s">
        <v>1192</v>
      </c>
      <c r="C7" s="295"/>
    </row>
    <row r="8" spans="2:3">
      <c r="B8" s="38" t="s">
        <v>1224</v>
      </c>
      <c r="C8" s="295"/>
    </row>
    <row r="9" spans="2:3" ht="127.5">
      <c r="B9" s="38" t="s">
        <v>1193</v>
      </c>
      <c r="C9" s="295"/>
    </row>
    <row r="10" spans="2:3">
      <c r="B10" s="38" t="s">
        <v>1242</v>
      </c>
      <c r="C10" s="295"/>
    </row>
    <row r="11" spans="2:3">
      <c r="C11" s="295"/>
    </row>
    <row r="12" spans="2:3" ht="18.75">
      <c r="B12" s="23" t="s">
        <v>101</v>
      </c>
      <c r="C12" s="295"/>
    </row>
    <row r="13" spans="2:3" ht="51">
      <c r="B13" s="38" t="s">
        <v>1194</v>
      </c>
      <c r="C13" s="295"/>
    </row>
    <row r="14" spans="2:3">
      <c r="B14" s="88" t="s">
        <v>1195</v>
      </c>
      <c r="C14" s="295"/>
    </row>
    <row r="15" spans="2:3">
      <c r="C15" s="295"/>
    </row>
    <row r="16" spans="2:3" ht="18.75">
      <c r="B16" s="23" t="s">
        <v>1187</v>
      </c>
      <c r="C16" s="295"/>
    </row>
    <row r="17" spans="2:3" ht="178.5">
      <c r="B17" s="38" t="s">
        <v>1196</v>
      </c>
      <c r="C17" s="295"/>
    </row>
    <row r="18" spans="2:3">
      <c r="B18" s="88" t="s">
        <v>1201</v>
      </c>
      <c r="C18" s="295"/>
    </row>
    <row r="19" spans="2:3">
      <c r="B19" s="88" t="s">
        <v>1202</v>
      </c>
      <c r="C19" s="295"/>
    </row>
    <row r="20" spans="2:3">
      <c r="C20" s="295"/>
    </row>
    <row r="21" spans="2:3" ht="18.75">
      <c r="B21" s="23" t="s">
        <v>1188</v>
      </c>
      <c r="C21" s="295"/>
    </row>
    <row r="22" spans="2:3" ht="63.75">
      <c r="B22" s="38" t="s">
        <v>1190</v>
      </c>
      <c r="C22" s="295"/>
    </row>
    <row r="23" spans="2:3">
      <c r="B23" s="88" t="s">
        <v>1203</v>
      </c>
      <c r="C23" s="295"/>
    </row>
    <row r="24" spans="2:3">
      <c r="B24" s="88" t="s">
        <v>1204</v>
      </c>
    </row>
  </sheetData>
  <sheetProtection algorithmName="SHA-512" hashValue="wCytpHyIv/coSMJ1mbEKZf7MHakZBOlE9mmmP907+RpPFDovxiqI50nX9DNDTJv7VIq9b3e5g/kcb+Czz3gBGQ==" saltValue="v984h3QK6+wcOkTT6Vx4wQ==" spinCount="100000" sheet="1" objects="1" scenarios="1"/>
  <mergeCells count="1">
    <mergeCell ref="C6:C23"/>
  </mergeCells>
  <hyperlinks>
    <hyperlink ref="B14" r:id="rId1" xr:uid="{00000000-0004-0000-0D00-000000000000}"/>
    <hyperlink ref="B18" r:id="rId2" location="ethics-and-human-rights" xr:uid="{00000000-0004-0000-0D00-000001000000}"/>
    <hyperlink ref="B19" r:id="rId3" xr:uid="{00000000-0004-0000-0D00-000002000000}"/>
    <hyperlink ref="B24" r:id="rId4" location="ethics-and-human-rights" xr:uid="{00000000-0004-0000-0D00-000003000000}"/>
    <hyperlink ref="B23" r:id="rId5" xr:uid="{00000000-0004-0000-0D00-000004000000}"/>
    <hyperlink ref="B8" r:id="rId6" location="ethics-and-human-rights" xr:uid="{00000000-0004-0000-0D00-000005000000}"/>
    <hyperlink ref="B10" r:id="rId7" location="ethics-and-human-rights" display="For more information, see the Ethics and human rights information sheet on our website" xr:uid="{00000000-0004-0000-0D00-000006000000}"/>
  </hyperlinks>
  <pageMargins left="0.75" right="0.75" top="1" bottom="1" header="0.5" footer="0.5"/>
  <pageSetup orientation="portrait"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D39"/>
  <sheetViews>
    <sheetView showGridLines="0" showRuler="0" zoomScaleNormal="100" workbookViewId="0"/>
  </sheetViews>
  <sheetFormatPr baseColWidth="10" defaultColWidth="13.7109375" defaultRowHeight="12.75"/>
  <cols>
    <col min="1" max="1" width="5.5703125" customWidth="1"/>
    <col min="2" max="2" width="20.5703125" customWidth="1"/>
    <col min="3" max="3" width="50.5703125" customWidth="1"/>
    <col min="4" max="4" width="40.5703125" customWidth="1"/>
  </cols>
  <sheetData>
    <row r="2" spans="2:4" s="42" customFormat="1" ht="11.25">
      <c r="D2" s="42" t="s">
        <v>0</v>
      </c>
    </row>
    <row r="3" spans="2:4" ht="28.5">
      <c r="B3" s="252" t="s">
        <v>699</v>
      </c>
      <c r="C3" s="252"/>
      <c r="D3" s="252"/>
    </row>
    <row r="4" spans="2:4" ht="76.150000000000006" customHeight="1">
      <c r="B4" s="244" t="s">
        <v>700</v>
      </c>
      <c r="C4" s="244"/>
      <c r="D4" s="244"/>
    </row>
    <row r="5" spans="2:4">
      <c r="B5" s="38"/>
      <c r="C5" s="38"/>
      <c r="D5" s="38"/>
    </row>
    <row r="6" spans="2:4">
      <c r="B6" s="24" t="s">
        <v>701</v>
      </c>
      <c r="C6" s="24" t="s">
        <v>490</v>
      </c>
      <c r="D6" s="24" t="s">
        <v>702</v>
      </c>
    </row>
    <row r="7" spans="2:4">
      <c r="B7" s="296" t="s">
        <v>703</v>
      </c>
      <c r="C7" s="289" t="s">
        <v>704</v>
      </c>
      <c r="D7" s="232" t="s">
        <v>630</v>
      </c>
    </row>
    <row r="8" spans="2:4" ht="13.15" customHeight="1">
      <c r="B8" s="296"/>
      <c r="C8" s="289"/>
      <c r="D8" s="233" t="s">
        <v>1053</v>
      </c>
    </row>
    <row r="9" spans="2:4" ht="38.25" customHeight="1">
      <c r="B9" s="296"/>
      <c r="C9" s="289"/>
      <c r="D9" s="233" t="s">
        <v>1059</v>
      </c>
    </row>
    <row r="10" spans="2:4">
      <c r="B10" s="296" t="s">
        <v>1218</v>
      </c>
      <c r="C10" s="289" t="s">
        <v>705</v>
      </c>
      <c r="D10" s="213" t="s">
        <v>1055</v>
      </c>
    </row>
    <row r="11" spans="2:4" ht="13.15" customHeight="1">
      <c r="B11" s="296"/>
      <c r="C11" s="289"/>
      <c r="D11" s="233" t="s">
        <v>1053</v>
      </c>
    </row>
    <row r="12" spans="2:4" ht="87.75" customHeight="1">
      <c r="B12" s="296"/>
      <c r="C12" s="289"/>
      <c r="D12" s="233" t="s">
        <v>1059</v>
      </c>
    </row>
    <row r="13" spans="2:4" ht="38.25">
      <c r="B13" s="296" t="s">
        <v>1219</v>
      </c>
      <c r="C13" s="289" t="s">
        <v>706</v>
      </c>
      <c r="D13" s="232" t="s">
        <v>1206</v>
      </c>
    </row>
    <row r="14" spans="2:4" ht="51">
      <c r="B14" s="296"/>
      <c r="C14" s="289"/>
      <c r="D14" s="233" t="s">
        <v>1071</v>
      </c>
    </row>
    <row r="15" spans="2:4">
      <c r="B15" s="296" t="s">
        <v>707</v>
      </c>
      <c r="C15" s="289" t="s">
        <v>1227</v>
      </c>
      <c r="D15" s="232" t="s">
        <v>1207</v>
      </c>
    </row>
    <row r="16" spans="2:4">
      <c r="B16" s="296"/>
      <c r="C16" s="289"/>
      <c r="D16" s="233" t="s">
        <v>1067</v>
      </c>
    </row>
    <row r="17" spans="2:4" ht="233.25" customHeight="1">
      <c r="B17" s="296"/>
      <c r="C17" s="289"/>
      <c r="D17" s="233" t="s">
        <v>1055</v>
      </c>
    </row>
    <row r="18" spans="2:4" ht="25.5">
      <c r="B18" s="296" t="s">
        <v>708</v>
      </c>
      <c r="C18" s="289" t="s">
        <v>709</v>
      </c>
      <c r="D18" s="232" t="s">
        <v>1210</v>
      </c>
    </row>
    <row r="19" spans="2:4" ht="25.5">
      <c r="B19" s="296"/>
      <c r="C19" s="289"/>
      <c r="D19" s="233" t="s">
        <v>1209</v>
      </c>
    </row>
    <row r="20" spans="2:4" ht="66.400000000000006" customHeight="1">
      <c r="B20" s="296"/>
      <c r="C20" s="289"/>
      <c r="D20" s="233" t="s">
        <v>1208</v>
      </c>
    </row>
    <row r="21" spans="2:4" ht="25.5">
      <c r="B21" s="296" t="s">
        <v>710</v>
      </c>
      <c r="C21" s="289" t="s">
        <v>711</v>
      </c>
      <c r="D21" s="232" t="s">
        <v>1057</v>
      </c>
    </row>
    <row r="22" spans="2:4" ht="168.75" customHeight="1">
      <c r="B22" s="296"/>
      <c r="C22" s="289"/>
      <c r="D22" s="233" t="s">
        <v>1211</v>
      </c>
    </row>
    <row r="23" spans="2:4" ht="50.25" customHeight="1">
      <c r="B23" s="218" t="s">
        <v>712</v>
      </c>
      <c r="C23" s="212" t="s">
        <v>713</v>
      </c>
      <c r="D23" s="212" t="s">
        <v>714</v>
      </c>
    </row>
    <row r="24" spans="2:4" ht="25.5">
      <c r="B24" s="296" t="s">
        <v>715</v>
      </c>
      <c r="C24" s="289" t="s">
        <v>716</v>
      </c>
      <c r="D24" s="232" t="s">
        <v>1090</v>
      </c>
    </row>
    <row r="25" spans="2:4" ht="37.5" customHeight="1">
      <c r="B25" s="296"/>
      <c r="C25" s="289"/>
      <c r="D25" s="233" t="s">
        <v>642</v>
      </c>
    </row>
    <row r="26" spans="2:4">
      <c r="B26" s="296" t="s">
        <v>717</v>
      </c>
      <c r="C26" s="289" t="s">
        <v>718</v>
      </c>
      <c r="D26" s="232" t="s">
        <v>1214</v>
      </c>
    </row>
    <row r="27" spans="2:4" ht="38.25">
      <c r="B27" s="296"/>
      <c r="C27" s="289"/>
      <c r="D27" s="233" t="s">
        <v>1213</v>
      </c>
    </row>
    <row r="28" spans="2:4" ht="169.9" customHeight="1">
      <c r="B28" s="296"/>
      <c r="C28" s="289"/>
      <c r="D28" s="233" t="s">
        <v>1212</v>
      </c>
    </row>
    <row r="29" spans="2:4" ht="25.5">
      <c r="B29" s="296" t="s">
        <v>719</v>
      </c>
      <c r="C29" s="289" t="s">
        <v>720</v>
      </c>
      <c r="D29" s="232" t="s">
        <v>1217</v>
      </c>
    </row>
    <row r="30" spans="2:4">
      <c r="B30" s="296"/>
      <c r="C30" s="289"/>
      <c r="D30" s="233" t="s">
        <v>1216</v>
      </c>
    </row>
    <row r="31" spans="2:4" ht="64.900000000000006" customHeight="1">
      <c r="B31" s="296"/>
      <c r="C31" s="289"/>
      <c r="D31" s="233" t="s">
        <v>1215</v>
      </c>
    </row>
    <row r="32" spans="2:4" ht="25.5">
      <c r="B32" s="296" t="s">
        <v>721</v>
      </c>
      <c r="C32" s="289" t="s">
        <v>722</v>
      </c>
      <c r="D32" s="232" t="s">
        <v>1073</v>
      </c>
    </row>
    <row r="33" spans="2:4" ht="13.15" customHeight="1">
      <c r="B33" s="296"/>
      <c r="C33" s="289"/>
      <c r="D33" s="233" t="s">
        <v>1114</v>
      </c>
    </row>
    <row r="34" spans="2:4" ht="63" customHeight="1">
      <c r="B34" s="296"/>
      <c r="C34" s="289"/>
      <c r="D34" s="233" t="s">
        <v>1214</v>
      </c>
    </row>
    <row r="35" spans="2:4">
      <c r="B35" s="296" t="s">
        <v>723</v>
      </c>
      <c r="C35" s="289" t="s">
        <v>1205</v>
      </c>
      <c r="D35" s="232" t="s">
        <v>630</v>
      </c>
    </row>
    <row r="36" spans="2:4" ht="311.25" customHeight="1">
      <c r="B36" s="296"/>
      <c r="C36" s="289"/>
      <c r="D36" s="38" t="s">
        <v>729</v>
      </c>
    </row>
    <row r="37" spans="2:4" ht="36.75" customHeight="1">
      <c r="B37" s="218" t="s">
        <v>724</v>
      </c>
      <c r="C37" s="212" t="s">
        <v>725</v>
      </c>
      <c r="D37" s="232" t="s">
        <v>726</v>
      </c>
    </row>
    <row r="38" spans="2:4" ht="58.9" customHeight="1">
      <c r="B38" s="218" t="s">
        <v>727</v>
      </c>
      <c r="C38" s="212" t="s">
        <v>728</v>
      </c>
      <c r="D38" s="212" t="s">
        <v>729</v>
      </c>
    </row>
    <row r="39" spans="2:4">
      <c r="B39" s="225"/>
      <c r="C39" s="225"/>
      <c r="D39" s="225"/>
    </row>
  </sheetData>
  <sheetProtection algorithmName="SHA-512" hashValue="d0B94F8D7PoIVj8qOhp0/cnZvJnneiF/e8BEIZy7fCDbSSdcDE54lXJp7goztwRJQArC45f6EbwIhVD3Ioh3iw==" saltValue="Iqdg9eMZgLaxGcHAVeOn8w==" spinCount="100000" sheet="1" objects="1" scenarios="1"/>
  <mergeCells count="24">
    <mergeCell ref="B21:B22"/>
    <mergeCell ref="C21:C22"/>
    <mergeCell ref="C24:C25"/>
    <mergeCell ref="B24:B25"/>
    <mergeCell ref="C7:C9"/>
    <mergeCell ref="C10:C12"/>
    <mergeCell ref="C13:C14"/>
    <mergeCell ref="C15:C17"/>
    <mergeCell ref="C18:C20"/>
    <mergeCell ref="B3:D3"/>
    <mergeCell ref="B4:D4"/>
    <mergeCell ref="B18:B20"/>
    <mergeCell ref="B15:B17"/>
    <mergeCell ref="B13:B14"/>
    <mergeCell ref="B10:B12"/>
    <mergeCell ref="B7:B9"/>
    <mergeCell ref="C35:C36"/>
    <mergeCell ref="B35:B36"/>
    <mergeCell ref="C26:C28"/>
    <mergeCell ref="B26:B28"/>
    <mergeCell ref="C29:C31"/>
    <mergeCell ref="B29:B31"/>
    <mergeCell ref="C32:C34"/>
    <mergeCell ref="B32:B34"/>
  </mergeCells>
  <hyperlinks>
    <hyperlink ref="D10" r:id="rId1" xr:uid="{00000000-0004-0000-0E00-000000000000}"/>
    <hyperlink ref="D17" r:id="rId2" xr:uid="{00000000-0004-0000-0E00-000001000000}"/>
    <hyperlink ref="D7" r:id="rId3" xr:uid="{00000000-0004-0000-0E00-000002000000}"/>
    <hyperlink ref="D8" r:id="rId4" xr:uid="{00000000-0004-0000-0E00-000003000000}"/>
    <hyperlink ref="D9" r:id="rId5" xr:uid="{00000000-0004-0000-0E00-000004000000}"/>
    <hyperlink ref="D12" r:id="rId6" xr:uid="{00000000-0004-0000-0E00-000005000000}"/>
    <hyperlink ref="D20" r:id="rId7" xr:uid="{00000000-0004-0000-0E00-000006000000}"/>
    <hyperlink ref="D11" r:id="rId8" xr:uid="{00000000-0004-0000-0E00-000007000000}"/>
    <hyperlink ref="D13" r:id="rId9" xr:uid="{00000000-0004-0000-0E00-000008000000}"/>
    <hyperlink ref="D18" r:id="rId10" xr:uid="{00000000-0004-0000-0E00-000009000000}"/>
    <hyperlink ref="D19" r:id="rId11" xr:uid="{00000000-0004-0000-0E00-00000A000000}"/>
    <hyperlink ref="D21" r:id="rId12" xr:uid="{00000000-0004-0000-0E00-00000B000000}"/>
    <hyperlink ref="D29" r:id="rId13" xr:uid="{00000000-0004-0000-0E00-00000C000000}"/>
    <hyperlink ref="D32" r:id="rId14" xr:uid="{00000000-0004-0000-0E00-00000D000000}"/>
    <hyperlink ref="D35" r:id="rId15" xr:uid="{00000000-0004-0000-0E00-00000E000000}"/>
    <hyperlink ref="D37" r:id="rId16" xr:uid="{00000000-0004-0000-0E00-00000F000000}"/>
    <hyperlink ref="D14" r:id="rId17" xr:uid="{00000000-0004-0000-0E00-000010000000}"/>
    <hyperlink ref="D15" r:id="rId18" xr:uid="{00000000-0004-0000-0E00-000011000000}"/>
    <hyperlink ref="D16" r:id="rId19" xr:uid="{00000000-0004-0000-0E00-000012000000}"/>
    <hyperlink ref="D30" r:id="rId20" xr:uid="{00000000-0004-0000-0E00-000013000000}"/>
    <hyperlink ref="D33" r:id="rId21" xr:uid="{00000000-0004-0000-0E00-000014000000}"/>
    <hyperlink ref="D22" r:id="rId22" xr:uid="{00000000-0004-0000-0E00-000015000000}"/>
    <hyperlink ref="D24" r:id="rId23" xr:uid="{00000000-0004-0000-0E00-000016000000}"/>
    <hyperlink ref="D27" r:id="rId24" xr:uid="{00000000-0004-0000-0E00-000017000000}"/>
    <hyperlink ref="D28" r:id="rId25" xr:uid="{00000000-0004-0000-0E00-000018000000}"/>
    <hyperlink ref="D31" r:id="rId26" xr:uid="{00000000-0004-0000-0E00-000019000000}"/>
    <hyperlink ref="D34" location="'Our people'!A1" display="2023 ESG data summary - Our people" xr:uid="{00000000-0004-0000-0E00-00001A000000}"/>
    <hyperlink ref="D26" location="'Our people'!A1" display="2023 ESG data summary - Our people" xr:uid="{00000000-0004-0000-0E00-00001B000000}"/>
    <hyperlink ref="D25" location="'Our environment'!A1" display="2023 ESG data summary - Our environment" xr:uid="{00000000-0004-0000-0E00-00001C000000}"/>
  </hyperlinks>
  <pageMargins left="0.75" right="0.75" top="1" bottom="1" header="0.5" footer="0.5"/>
  <pageSetup orientation="portrait"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A97"/>
  <sheetViews>
    <sheetView showGridLines="0" showRuler="0" workbookViewId="0"/>
  </sheetViews>
  <sheetFormatPr baseColWidth="10" defaultColWidth="13.7109375" defaultRowHeight="12.75"/>
  <cols>
    <col min="1" max="1" width="5.5703125" customWidth="1"/>
    <col min="2" max="2" width="83.5703125" customWidth="1"/>
    <col min="3" max="3" width="23.28515625" style="21" customWidth="1"/>
    <col min="4" max="4" width="13.7109375" customWidth="1"/>
  </cols>
  <sheetData>
    <row r="1" spans="2:27">
      <c r="C1"/>
    </row>
    <row r="2" spans="2:27" s="42" customFormat="1" ht="11.25">
      <c r="C2" s="42" t="s">
        <v>0</v>
      </c>
    </row>
    <row r="3" spans="2:27" s="20" customFormat="1" ht="28.5">
      <c r="B3" s="20" t="s">
        <v>741</v>
      </c>
    </row>
    <row r="4" spans="2:27" ht="49.5" customHeight="1">
      <c r="B4" s="241" t="s">
        <v>1</v>
      </c>
      <c r="C4" s="241"/>
      <c r="E4" s="4"/>
    </row>
    <row r="5" spans="2:27" ht="84" customHeight="1">
      <c r="B5" s="242" t="s">
        <v>742</v>
      </c>
      <c r="C5" s="242"/>
    </row>
    <row r="7" spans="2:27" ht="18.75">
      <c r="B7" s="23" t="s">
        <v>2</v>
      </c>
      <c r="C7" s="32"/>
      <c r="D7" s="4"/>
      <c r="E7" s="4"/>
      <c r="F7" s="4"/>
      <c r="G7" s="4"/>
      <c r="H7" s="4"/>
      <c r="I7" s="4"/>
      <c r="J7" s="4"/>
      <c r="K7" s="4"/>
      <c r="L7" s="4"/>
      <c r="M7" s="4"/>
      <c r="N7" s="4"/>
      <c r="O7" s="4"/>
      <c r="P7" s="4"/>
      <c r="Q7" s="4"/>
      <c r="R7" s="4"/>
      <c r="S7" s="4"/>
      <c r="T7" s="4"/>
      <c r="U7" s="4"/>
      <c r="V7" s="4"/>
      <c r="W7" s="4"/>
      <c r="X7" s="4"/>
      <c r="Y7" s="4"/>
      <c r="Z7" s="4"/>
      <c r="AA7" s="2"/>
    </row>
    <row r="8" spans="2:27">
      <c r="B8" s="24" t="s">
        <v>3</v>
      </c>
      <c r="C8" s="25" t="s">
        <v>4</v>
      </c>
    </row>
    <row r="9" spans="2:27">
      <c r="B9" s="26" t="s">
        <v>2</v>
      </c>
      <c r="C9" s="33" t="s">
        <v>2</v>
      </c>
    </row>
    <row r="10" spans="2:27" ht="18">
      <c r="B10" s="7"/>
      <c r="C10" s="34"/>
      <c r="D10" s="4"/>
      <c r="E10" s="4"/>
      <c r="F10" s="4"/>
      <c r="G10" s="4"/>
      <c r="H10" s="4"/>
      <c r="I10" s="4"/>
      <c r="J10" s="4"/>
      <c r="K10" s="4"/>
      <c r="L10" s="4"/>
      <c r="M10" s="4"/>
      <c r="N10" s="4"/>
      <c r="O10" s="4"/>
      <c r="P10" s="4"/>
      <c r="Q10" s="4"/>
      <c r="R10" s="4"/>
      <c r="S10" s="4"/>
      <c r="T10" s="4"/>
      <c r="U10" s="4"/>
      <c r="V10" s="4"/>
      <c r="W10" s="4"/>
      <c r="X10" s="4"/>
      <c r="Y10" s="4"/>
      <c r="Z10" s="4"/>
      <c r="AA10" s="2"/>
    </row>
    <row r="11" spans="2:27" ht="18">
      <c r="B11" s="5" t="s">
        <v>5</v>
      </c>
      <c r="C11" s="32"/>
      <c r="D11" s="4"/>
      <c r="E11" s="4"/>
      <c r="F11" s="4"/>
      <c r="G11" s="4"/>
      <c r="H11" s="4"/>
      <c r="I11" s="4"/>
      <c r="J11" s="4"/>
      <c r="K11" s="4"/>
      <c r="L11" s="4"/>
      <c r="M11" s="4"/>
      <c r="N11" s="4"/>
      <c r="O11" s="4"/>
      <c r="P11" s="4"/>
      <c r="Q11" s="4"/>
      <c r="R11" s="4"/>
      <c r="S11" s="4"/>
      <c r="T11" s="4"/>
      <c r="U11" s="4"/>
      <c r="V11" s="4"/>
      <c r="W11" s="4"/>
      <c r="X11" s="4"/>
      <c r="Y11" s="4"/>
      <c r="Z11" s="4"/>
      <c r="AA11" s="2"/>
    </row>
    <row r="12" spans="2:27">
      <c r="B12" s="6" t="s">
        <v>3</v>
      </c>
      <c r="C12" s="35" t="s">
        <v>4</v>
      </c>
    </row>
    <row r="13" spans="2:27">
      <c r="B13" s="29" t="s">
        <v>6</v>
      </c>
      <c r="C13" s="33" t="s">
        <v>6</v>
      </c>
    </row>
    <row r="14" spans="2:27">
      <c r="B14" s="8"/>
      <c r="C14" s="34"/>
    </row>
    <row r="15" spans="2:27" ht="18">
      <c r="B15" s="5" t="s">
        <v>7</v>
      </c>
    </row>
    <row r="16" spans="2:27">
      <c r="B16" s="6" t="s">
        <v>3</v>
      </c>
      <c r="C16" s="35" t="s">
        <v>4</v>
      </c>
    </row>
    <row r="17" spans="2:3">
      <c r="B17" s="28" t="s">
        <v>8</v>
      </c>
      <c r="C17" s="237" t="s">
        <v>7</v>
      </c>
    </row>
    <row r="18" spans="2:3">
      <c r="B18" s="28" t="s">
        <v>9</v>
      </c>
      <c r="C18" s="238"/>
    </row>
    <row r="19" spans="2:3">
      <c r="B19" s="28" t="s">
        <v>10</v>
      </c>
      <c r="C19" s="238"/>
    </row>
    <row r="20" spans="2:3">
      <c r="B20" s="28" t="s">
        <v>11</v>
      </c>
      <c r="C20" s="240"/>
    </row>
    <row r="21" spans="2:3">
      <c r="B21" s="26" t="s">
        <v>12</v>
      </c>
      <c r="C21" s="238"/>
    </row>
    <row r="22" spans="2:3">
      <c r="B22" s="27" t="s">
        <v>13</v>
      </c>
      <c r="C22" s="239"/>
    </row>
    <row r="23" spans="2:3">
      <c r="B23" s="8"/>
      <c r="C23" s="34"/>
    </row>
    <row r="24" spans="2:3" ht="18">
      <c r="B24" s="5" t="s">
        <v>14</v>
      </c>
    </row>
    <row r="25" spans="2:3">
      <c r="B25" s="6" t="s">
        <v>3</v>
      </c>
      <c r="C25" s="35" t="s">
        <v>4</v>
      </c>
    </row>
    <row r="26" spans="2:3">
      <c r="B26" s="28" t="s">
        <v>15</v>
      </c>
      <c r="C26" s="237" t="s">
        <v>14</v>
      </c>
    </row>
    <row r="27" spans="2:3">
      <c r="B27" s="30" t="s">
        <v>16</v>
      </c>
      <c r="C27" s="238"/>
    </row>
    <row r="28" spans="2:3">
      <c r="B28" s="28" t="s">
        <v>17</v>
      </c>
      <c r="C28" s="240"/>
    </row>
    <row r="29" spans="2:3">
      <c r="B29" s="26" t="s">
        <v>18</v>
      </c>
      <c r="C29" s="238"/>
    </row>
    <row r="30" spans="2:3">
      <c r="B30" s="30" t="s">
        <v>19</v>
      </c>
      <c r="C30" s="238"/>
    </row>
    <row r="31" spans="2:3">
      <c r="B31" s="28" t="s">
        <v>20</v>
      </c>
      <c r="C31" s="240"/>
    </row>
    <row r="32" spans="2:3">
      <c r="B32" s="27" t="s">
        <v>21</v>
      </c>
      <c r="C32" s="239"/>
    </row>
    <row r="33" spans="2:3">
      <c r="B33" s="8"/>
      <c r="C33" s="34"/>
    </row>
    <row r="34" spans="2:3" ht="18.75">
      <c r="B34" s="23" t="s">
        <v>22</v>
      </c>
    </row>
    <row r="35" spans="2:3">
      <c r="B35" s="24" t="s">
        <v>3</v>
      </c>
      <c r="C35" s="24" t="s">
        <v>4</v>
      </c>
    </row>
    <row r="36" spans="2:3">
      <c r="B36" s="28" t="s">
        <v>23</v>
      </c>
      <c r="C36" s="237" t="s">
        <v>22</v>
      </c>
    </row>
    <row r="37" spans="2:3">
      <c r="B37" s="28" t="s">
        <v>24</v>
      </c>
      <c r="C37" s="238"/>
    </row>
    <row r="38" spans="2:3">
      <c r="B38" s="28" t="s">
        <v>25</v>
      </c>
      <c r="C38" s="239"/>
    </row>
    <row r="39" spans="2:3">
      <c r="B39" s="8"/>
      <c r="C39" s="34"/>
    </row>
    <row r="40" spans="2:3" ht="18.75">
      <c r="B40" s="23" t="s">
        <v>26</v>
      </c>
    </row>
    <row r="41" spans="2:3">
      <c r="B41" s="24" t="s">
        <v>3</v>
      </c>
      <c r="C41" s="24" t="s">
        <v>4</v>
      </c>
    </row>
    <row r="42" spans="2:3">
      <c r="B42" s="31" t="s">
        <v>27</v>
      </c>
      <c r="C42" s="237" t="s">
        <v>26</v>
      </c>
    </row>
    <row r="43" spans="2:3">
      <c r="B43" s="26" t="s">
        <v>28</v>
      </c>
      <c r="C43" s="238"/>
    </row>
    <row r="44" spans="2:3">
      <c r="B44" s="26" t="s">
        <v>29</v>
      </c>
      <c r="C44" s="238"/>
    </row>
    <row r="45" spans="2:3">
      <c r="B45" s="26" t="s">
        <v>30</v>
      </c>
      <c r="C45" s="238"/>
    </row>
    <row r="46" spans="2:3">
      <c r="B46" s="26" t="s">
        <v>31</v>
      </c>
      <c r="C46" s="238"/>
    </row>
    <row r="47" spans="2:3">
      <c r="B47" s="26" t="s">
        <v>32</v>
      </c>
      <c r="C47" s="238"/>
    </row>
    <row r="48" spans="2:3">
      <c r="B48" s="26" t="s">
        <v>33</v>
      </c>
      <c r="C48" s="238"/>
    </row>
    <row r="49" spans="2:3">
      <c r="B49" s="26" t="s">
        <v>34</v>
      </c>
      <c r="C49" s="238"/>
    </row>
    <row r="50" spans="2:3">
      <c r="B50" s="26" t="s">
        <v>35</v>
      </c>
      <c r="C50" s="238"/>
    </row>
    <row r="51" spans="2:3">
      <c r="B51" s="26" t="s">
        <v>36</v>
      </c>
      <c r="C51" s="238"/>
    </row>
    <row r="52" spans="2:3">
      <c r="B52" s="26" t="s">
        <v>37</v>
      </c>
      <c r="C52" s="238"/>
    </row>
    <row r="53" spans="2:3">
      <c r="B53" s="26" t="s">
        <v>38</v>
      </c>
      <c r="C53" s="238"/>
    </row>
    <row r="54" spans="2:3">
      <c r="B54" s="26" t="s">
        <v>39</v>
      </c>
      <c r="C54" s="238"/>
    </row>
    <row r="55" spans="2:3">
      <c r="B55" s="26" t="s">
        <v>40</v>
      </c>
      <c r="C55" s="238"/>
    </row>
    <row r="56" spans="2:3">
      <c r="B56" s="26" t="s">
        <v>41</v>
      </c>
      <c r="C56" s="238"/>
    </row>
    <row r="57" spans="2:3">
      <c r="B57" s="26" t="s">
        <v>42</v>
      </c>
      <c r="C57" s="238"/>
    </row>
    <row r="58" spans="2:3">
      <c r="B58" s="26" t="s">
        <v>43</v>
      </c>
      <c r="C58" s="238"/>
    </row>
    <row r="59" spans="2:3">
      <c r="B59" s="26" t="s">
        <v>44</v>
      </c>
      <c r="C59" s="238"/>
    </row>
    <row r="60" spans="2:3">
      <c r="B60" s="27" t="s">
        <v>45</v>
      </c>
      <c r="C60" s="239"/>
    </row>
    <row r="61" spans="2:3">
      <c r="B61" s="8"/>
      <c r="C61" s="34"/>
    </row>
    <row r="62" spans="2:3" ht="18.75">
      <c r="B62" s="23" t="s">
        <v>46</v>
      </c>
    </row>
    <row r="63" spans="2:3">
      <c r="B63" s="24" t="s">
        <v>3</v>
      </c>
      <c r="C63" s="24" t="s">
        <v>4</v>
      </c>
    </row>
    <row r="64" spans="2:3">
      <c r="B64" s="28" t="s">
        <v>47</v>
      </c>
      <c r="C64" s="237" t="s">
        <v>46</v>
      </c>
    </row>
    <row r="65" spans="2:3">
      <c r="B65" s="28" t="s">
        <v>48</v>
      </c>
      <c r="C65" s="240"/>
    </row>
    <row r="66" spans="2:3">
      <c r="B66" s="30" t="s">
        <v>49</v>
      </c>
      <c r="C66" s="238"/>
    </row>
    <row r="67" spans="2:3">
      <c r="B67" s="28" t="s">
        <v>50</v>
      </c>
      <c r="C67" s="240"/>
    </row>
    <row r="68" spans="2:3">
      <c r="B68" s="26" t="s">
        <v>51</v>
      </c>
      <c r="C68" s="238"/>
    </row>
    <row r="69" spans="2:3">
      <c r="B69" s="28" t="s">
        <v>52</v>
      </c>
      <c r="C69" s="240"/>
    </row>
    <row r="70" spans="2:3">
      <c r="B70" s="26" t="s">
        <v>53</v>
      </c>
      <c r="C70" s="238"/>
    </row>
    <row r="71" spans="2:3">
      <c r="B71" s="26" t="s">
        <v>54</v>
      </c>
      <c r="C71" s="238"/>
    </row>
    <row r="72" spans="2:3">
      <c r="B72" s="28" t="s">
        <v>55</v>
      </c>
      <c r="C72" s="240"/>
    </row>
    <row r="73" spans="2:3">
      <c r="B73" s="26" t="s">
        <v>56</v>
      </c>
      <c r="C73" s="238"/>
    </row>
    <row r="74" spans="2:3">
      <c r="B74" s="26" t="s">
        <v>57</v>
      </c>
      <c r="C74" s="238"/>
    </row>
    <row r="75" spans="2:3">
      <c r="B75" s="26" t="s">
        <v>58</v>
      </c>
      <c r="C75" s="238"/>
    </row>
    <row r="76" spans="2:3">
      <c r="B76" s="26" t="s">
        <v>59</v>
      </c>
      <c r="C76" s="238"/>
    </row>
    <row r="77" spans="2:3">
      <c r="B77" s="26" t="s">
        <v>60</v>
      </c>
      <c r="C77" s="238"/>
    </row>
    <row r="78" spans="2:3">
      <c r="B78" s="26" t="s">
        <v>61</v>
      </c>
      <c r="C78" s="238"/>
    </row>
    <row r="79" spans="2:3">
      <c r="B79" s="26" t="s">
        <v>62</v>
      </c>
      <c r="C79" s="238"/>
    </row>
    <row r="80" spans="2:3">
      <c r="B80" s="27" t="s">
        <v>63</v>
      </c>
      <c r="C80" s="239"/>
    </row>
    <row r="81" spans="2:3">
      <c r="B81" s="8"/>
      <c r="C81" s="36"/>
    </row>
    <row r="82" spans="2:3" ht="18.75">
      <c r="B82" s="23" t="s">
        <v>64</v>
      </c>
    </row>
    <row r="83" spans="2:3">
      <c r="B83" s="24" t="s">
        <v>3</v>
      </c>
      <c r="C83" s="24" t="s">
        <v>4</v>
      </c>
    </row>
    <row r="84" spans="2:3">
      <c r="B84" s="31" t="s">
        <v>65</v>
      </c>
      <c r="C84" s="237" t="s">
        <v>66</v>
      </c>
    </row>
    <row r="85" spans="2:3">
      <c r="B85" s="26" t="s">
        <v>67</v>
      </c>
      <c r="C85" s="238"/>
    </row>
    <row r="86" spans="2:3">
      <c r="B86" s="27" t="s">
        <v>68</v>
      </c>
      <c r="C86" s="239"/>
    </row>
    <row r="87" spans="2:3">
      <c r="B87" s="8"/>
      <c r="C87" s="34"/>
    </row>
    <row r="88" spans="2:3" ht="18.75">
      <c r="B88" s="23" t="s">
        <v>743</v>
      </c>
    </row>
    <row r="89" spans="2:3">
      <c r="B89" s="24" t="s">
        <v>744</v>
      </c>
      <c r="C89" s="24" t="s">
        <v>4</v>
      </c>
    </row>
    <row r="90" spans="2:3">
      <c r="B90" s="31" t="s">
        <v>69</v>
      </c>
      <c r="C90" s="75" t="s">
        <v>730</v>
      </c>
    </row>
    <row r="91" spans="2:3">
      <c r="B91" s="26" t="s">
        <v>70</v>
      </c>
      <c r="C91" s="76" t="s">
        <v>731</v>
      </c>
    </row>
    <row r="92" spans="2:3">
      <c r="B92" s="26" t="s">
        <v>71</v>
      </c>
      <c r="C92" s="76" t="s">
        <v>732</v>
      </c>
    </row>
    <row r="93" spans="2:3">
      <c r="B93" s="26" t="s">
        <v>72</v>
      </c>
      <c r="C93" s="76" t="s">
        <v>733</v>
      </c>
    </row>
    <row r="94" spans="2:3">
      <c r="B94" s="27" t="s">
        <v>73</v>
      </c>
      <c r="C94" s="77" t="s">
        <v>734</v>
      </c>
    </row>
    <row r="95" spans="2:3" ht="19.149999999999999" customHeight="1">
      <c r="B95" s="8"/>
      <c r="C95" s="34"/>
    </row>
    <row r="96" spans="2:3" ht="15" customHeight="1"/>
    <row r="97" ht="15" customHeight="1"/>
  </sheetData>
  <sheetProtection algorithmName="SHA-512" hashValue="zcRpDc1kt3gKH65Ihk227aTWmVXLb91rPzQ7SIlZT3W4hhqB5zW4PwFCXLieiABWBIc+01dHXZleb2XGyfSpQw==" saltValue="nc+5d5yLBm5dsIS1hYMVUw==" spinCount="100000" sheet="1" formatCells="0" formatColumns="0" formatRows="0" insertColumns="0" insertRows="0" insertHyperlinks="0" deleteColumns="0" deleteRows="0" sort="0" autoFilter="0" pivotTables="0"/>
  <mergeCells count="8">
    <mergeCell ref="C42:C60"/>
    <mergeCell ref="C64:C80"/>
    <mergeCell ref="C84:C86"/>
    <mergeCell ref="B4:C4"/>
    <mergeCell ref="B5:C5"/>
    <mergeCell ref="C17:C22"/>
    <mergeCell ref="C26:C32"/>
    <mergeCell ref="C36:C38"/>
  </mergeCells>
  <hyperlinks>
    <hyperlink ref="C9" location="'Cautionary statement and certai'!A1" display="Cautionary statement" xr:uid="{00000000-0004-0000-0100-000000000000}"/>
    <hyperlink ref="C13" location="'Key ESG metrics'!A1" display="Key ESG metrics" xr:uid="{00000000-0004-0000-0100-000001000000}"/>
    <hyperlink ref="C17:C22" location="'Our networks'!A1" display="Our networks" xr:uid="{00000000-0004-0000-0100-000002000000}"/>
    <hyperlink ref="C26:C32" location="'Our customers and relationships'!A1" display="Our customers and relationships" xr:uid="{00000000-0004-0000-0100-000003000000}"/>
    <hyperlink ref="C36:C38" location="'Our products and services'!A1" display="Our products and services" xr:uid="{00000000-0004-0000-0100-000004000000}"/>
    <hyperlink ref="C42:C60" location="'Our environment'!A1" display="Our environment" xr:uid="{00000000-0004-0000-0100-000005000000}"/>
    <hyperlink ref="C64:C80" location="'Our people'!A1" display="Our people" xr:uid="{00000000-0004-0000-0100-000006000000}"/>
    <hyperlink ref="C84:C86" location="'Our financial resources'!A1" display="Our financial resources" xr:uid="{00000000-0004-0000-0100-000007000000}"/>
    <hyperlink ref="C90" location="'GRI content index'!A1" display="GRI content index" xr:uid="{00000000-0004-0000-0100-000008000000}"/>
    <hyperlink ref="C91" location="'SASB content index'!A1" display="SASB content index" xr:uid="{00000000-0004-0000-0100-000009000000}"/>
    <hyperlink ref="C92" location="'UNSDG content index'!A1" display="UNSDG content index" xr:uid="{00000000-0004-0000-0100-00000A000000}"/>
    <hyperlink ref="C93" location="'UNGC content index'!A1" display="UNGC content index" xr:uid="{00000000-0004-0000-0100-00000B000000}"/>
    <hyperlink ref="C94" location="'WEF content index'!A1" display="WEF content index" xr:uid="{00000000-0004-0000-0100-00000C000000}"/>
  </hyperlinks>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N87"/>
  <sheetViews>
    <sheetView showGridLines="0" showRuler="0" zoomScaleNormal="100" workbookViewId="0"/>
  </sheetViews>
  <sheetFormatPr baseColWidth="10" defaultColWidth="13.7109375" defaultRowHeight="12.75"/>
  <cols>
    <col min="1" max="1" width="5.5703125" customWidth="1"/>
    <col min="2" max="9" width="13.28515625" customWidth="1"/>
    <col min="10" max="15" width="17" customWidth="1"/>
    <col min="16" max="27" width="18.140625" customWidth="1"/>
  </cols>
  <sheetData>
    <row r="2" spans="2:14" s="42" customFormat="1" ht="11.25">
      <c r="M2" s="42" t="s">
        <v>0</v>
      </c>
    </row>
    <row r="3" spans="2:14" s="20" customFormat="1" ht="28.5">
      <c r="B3" s="252" t="s">
        <v>74</v>
      </c>
      <c r="C3" s="252"/>
      <c r="D3" s="252"/>
      <c r="E3" s="252"/>
      <c r="F3" s="252"/>
      <c r="G3" s="252"/>
      <c r="H3" s="252"/>
      <c r="I3" s="252"/>
      <c r="J3" s="252"/>
      <c r="K3" s="252"/>
      <c r="L3" s="252"/>
      <c r="M3" s="252"/>
      <c r="N3" s="252"/>
    </row>
    <row r="4" spans="2:14" ht="41.25" customHeight="1">
      <c r="B4" s="244" t="s">
        <v>755</v>
      </c>
      <c r="C4" s="244"/>
      <c r="D4" s="244"/>
      <c r="E4" s="244"/>
      <c r="F4" s="244"/>
      <c r="G4" s="244"/>
      <c r="H4" s="244"/>
      <c r="I4" s="244"/>
      <c r="J4" s="244"/>
      <c r="K4" s="244"/>
      <c r="L4" s="244"/>
      <c r="M4" s="244"/>
    </row>
    <row r="5" spans="2:14" ht="82.15" customHeight="1">
      <c r="B5" s="244"/>
      <c r="C5" s="244"/>
      <c r="D5" s="244"/>
      <c r="E5" s="244"/>
      <c r="F5" s="244"/>
      <c r="G5" s="244"/>
      <c r="H5" s="244"/>
      <c r="I5" s="244"/>
      <c r="J5" s="244"/>
      <c r="K5" s="244"/>
      <c r="L5" s="244"/>
      <c r="M5" s="244"/>
    </row>
    <row r="6" spans="2:14" ht="84.4" customHeight="1">
      <c r="B6" s="244"/>
      <c r="C6" s="244"/>
      <c r="D6" s="244"/>
      <c r="E6" s="244"/>
      <c r="F6" s="244"/>
      <c r="G6" s="244"/>
      <c r="H6" s="244"/>
      <c r="I6" s="244"/>
      <c r="J6" s="244"/>
      <c r="K6" s="244"/>
      <c r="L6" s="244"/>
      <c r="M6" s="244"/>
    </row>
    <row r="7" spans="2:14" ht="185.65" customHeight="1">
      <c r="B7" s="244"/>
      <c r="C7" s="244"/>
      <c r="D7" s="244"/>
      <c r="E7" s="244"/>
      <c r="F7" s="244"/>
      <c r="G7" s="244"/>
      <c r="H7" s="244"/>
      <c r="I7" s="244"/>
      <c r="J7" s="244"/>
      <c r="K7" s="244"/>
      <c r="L7" s="244"/>
      <c r="M7" s="244"/>
    </row>
    <row r="8" spans="2:14" ht="18.75">
      <c r="B8" s="253" t="s">
        <v>75</v>
      </c>
      <c r="C8" s="253"/>
      <c r="D8" s="253"/>
      <c r="E8" s="253"/>
      <c r="F8" s="253"/>
      <c r="G8" s="253"/>
      <c r="H8" s="253"/>
      <c r="I8" s="253"/>
      <c r="J8" s="253"/>
      <c r="K8" s="253"/>
      <c r="L8" s="253"/>
      <c r="M8" s="253"/>
      <c r="N8" s="253"/>
    </row>
    <row r="9" spans="2:14">
      <c r="B9" s="244" t="s">
        <v>748</v>
      </c>
      <c r="C9" s="244"/>
      <c r="D9" s="244"/>
      <c r="E9" s="244"/>
      <c r="F9" s="244"/>
      <c r="G9" s="244"/>
      <c r="H9" s="244"/>
      <c r="I9" s="244"/>
      <c r="J9" s="244"/>
      <c r="K9" s="244"/>
      <c r="L9" s="244"/>
      <c r="M9" s="244"/>
    </row>
    <row r="10" spans="2:14">
      <c r="B10" s="244"/>
      <c r="C10" s="244"/>
      <c r="D10" s="244"/>
      <c r="E10" s="244"/>
      <c r="F10" s="244"/>
      <c r="G10" s="244"/>
      <c r="H10" s="244"/>
      <c r="I10" s="244"/>
      <c r="J10" s="244"/>
      <c r="K10" s="244"/>
      <c r="L10" s="244"/>
      <c r="M10" s="244"/>
    </row>
    <row r="11" spans="2:14">
      <c r="B11" s="244"/>
      <c r="C11" s="244"/>
      <c r="D11" s="244"/>
      <c r="E11" s="244"/>
      <c r="F11" s="244"/>
      <c r="G11" s="244"/>
      <c r="H11" s="244"/>
      <c r="I11" s="244"/>
      <c r="J11" s="244"/>
      <c r="K11" s="244"/>
      <c r="L11" s="244"/>
      <c r="M11" s="244"/>
    </row>
    <row r="12" spans="2:14">
      <c r="B12" s="244"/>
      <c r="C12" s="244"/>
      <c r="D12" s="244"/>
      <c r="E12" s="244"/>
      <c r="F12" s="244"/>
      <c r="G12" s="244"/>
      <c r="H12" s="244"/>
      <c r="I12" s="244"/>
      <c r="J12" s="244"/>
      <c r="K12" s="244"/>
      <c r="L12" s="244"/>
      <c r="M12" s="244"/>
    </row>
    <row r="13" spans="2:14">
      <c r="B13" s="244"/>
      <c r="C13" s="244"/>
      <c r="D13" s="244"/>
      <c r="E13" s="244"/>
      <c r="F13" s="244"/>
      <c r="G13" s="244"/>
      <c r="H13" s="244"/>
      <c r="I13" s="244"/>
      <c r="J13" s="244"/>
      <c r="K13" s="244"/>
      <c r="L13" s="244"/>
      <c r="M13" s="244"/>
    </row>
    <row r="14" spans="2:14">
      <c r="B14" s="244"/>
      <c r="C14" s="244"/>
      <c r="D14" s="244"/>
      <c r="E14" s="244"/>
      <c r="F14" s="244"/>
      <c r="G14" s="244"/>
      <c r="H14" s="244"/>
      <c r="I14" s="244"/>
      <c r="J14" s="244"/>
      <c r="K14" s="244"/>
      <c r="L14" s="244"/>
      <c r="M14" s="244"/>
    </row>
    <row r="15" spans="2:14">
      <c r="B15" s="244"/>
      <c r="C15" s="244"/>
      <c r="D15" s="244"/>
      <c r="E15" s="244"/>
      <c r="F15" s="244"/>
      <c r="G15" s="244"/>
      <c r="H15" s="244"/>
      <c r="I15" s="244"/>
      <c r="J15" s="244"/>
      <c r="K15" s="244"/>
      <c r="L15" s="244"/>
      <c r="M15" s="244"/>
    </row>
    <row r="16" spans="2:14">
      <c r="B16" s="244"/>
      <c r="C16" s="244"/>
      <c r="D16" s="244"/>
      <c r="E16" s="244"/>
      <c r="F16" s="244"/>
      <c r="G16" s="244"/>
      <c r="H16" s="244"/>
      <c r="I16" s="244"/>
      <c r="J16" s="244"/>
      <c r="K16" s="244"/>
      <c r="L16" s="244"/>
      <c r="M16" s="244"/>
    </row>
    <row r="17" spans="2:14">
      <c r="B17" s="244"/>
      <c r="C17" s="244"/>
      <c r="D17" s="244"/>
      <c r="E17" s="244"/>
      <c r="F17" s="244"/>
      <c r="G17" s="244"/>
      <c r="H17" s="244"/>
      <c r="I17" s="244"/>
      <c r="J17" s="244"/>
      <c r="K17" s="244"/>
      <c r="L17" s="244"/>
      <c r="M17" s="244"/>
    </row>
    <row r="18" spans="2:14">
      <c r="B18" s="244"/>
      <c r="C18" s="244"/>
      <c r="D18" s="244"/>
      <c r="E18" s="244"/>
      <c r="F18" s="244"/>
      <c r="G18" s="244"/>
      <c r="H18" s="244"/>
      <c r="I18" s="244"/>
      <c r="J18" s="244"/>
      <c r="K18" s="244"/>
      <c r="L18" s="244"/>
      <c r="M18" s="244"/>
    </row>
    <row r="19" spans="2:14">
      <c r="B19" s="244"/>
      <c r="C19" s="244"/>
      <c r="D19" s="244"/>
      <c r="E19" s="244"/>
      <c r="F19" s="244"/>
      <c r="G19" s="244"/>
      <c r="H19" s="244"/>
      <c r="I19" s="244"/>
      <c r="J19" s="244"/>
      <c r="K19" s="244"/>
      <c r="L19" s="244"/>
      <c r="M19" s="244"/>
    </row>
    <row r="20" spans="2:14">
      <c r="B20" s="244"/>
      <c r="C20" s="244"/>
      <c r="D20" s="244"/>
      <c r="E20" s="244"/>
      <c r="F20" s="244"/>
      <c r="G20" s="244"/>
      <c r="H20" s="244"/>
      <c r="I20" s="244"/>
      <c r="J20" s="244"/>
      <c r="K20" s="244"/>
      <c r="L20" s="244"/>
      <c r="M20" s="244"/>
    </row>
    <row r="21" spans="2:14">
      <c r="B21" s="244"/>
      <c r="C21" s="244"/>
      <c r="D21" s="244"/>
      <c r="E21" s="244"/>
      <c r="F21" s="244"/>
      <c r="G21" s="244"/>
      <c r="H21" s="244"/>
      <c r="I21" s="244"/>
      <c r="J21" s="244"/>
      <c r="K21" s="244"/>
      <c r="L21" s="244"/>
      <c r="M21" s="244"/>
    </row>
    <row r="22" spans="2:14">
      <c r="B22" s="244"/>
      <c r="C22" s="244"/>
      <c r="D22" s="244"/>
      <c r="E22" s="244"/>
      <c r="F22" s="244"/>
      <c r="G22" s="244"/>
      <c r="H22" s="244"/>
      <c r="I22" s="244"/>
      <c r="J22" s="244"/>
      <c r="K22" s="244"/>
      <c r="L22" s="244"/>
      <c r="M22" s="244"/>
    </row>
    <row r="23" spans="2:14">
      <c r="B23" s="244"/>
      <c r="C23" s="244"/>
      <c r="D23" s="244"/>
      <c r="E23" s="244"/>
      <c r="F23" s="244"/>
      <c r="G23" s="244"/>
      <c r="H23" s="244"/>
      <c r="I23" s="244"/>
      <c r="J23" s="244"/>
      <c r="K23" s="244"/>
      <c r="L23" s="244"/>
      <c r="M23" s="244"/>
    </row>
    <row r="24" spans="2:14" ht="276" customHeight="1">
      <c r="B24" s="244"/>
      <c r="C24" s="244"/>
      <c r="D24" s="244"/>
      <c r="E24" s="244"/>
      <c r="F24" s="244"/>
      <c r="G24" s="244"/>
      <c r="H24" s="244"/>
      <c r="I24" s="244"/>
      <c r="J24" s="244"/>
      <c r="K24" s="244"/>
      <c r="L24" s="244"/>
      <c r="M24" s="244"/>
    </row>
    <row r="25" spans="2:14" ht="18.75">
      <c r="B25" s="253" t="s">
        <v>745</v>
      </c>
      <c r="C25" s="253"/>
      <c r="D25" s="253"/>
      <c r="E25" s="253"/>
      <c r="F25" s="253"/>
      <c r="G25" s="253"/>
      <c r="H25" s="253"/>
      <c r="I25" s="253"/>
      <c r="J25" s="253"/>
      <c r="K25" s="253"/>
      <c r="L25" s="253"/>
      <c r="M25" s="253"/>
      <c r="N25" s="253"/>
    </row>
    <row r="26" spans="2:14">
      <c r="B26" s="244" t="s">
        <v>786</v>
      </c>
      <c r="C26" s="244"/>
      <c r="D26" s="244"/>
      <c r="E26" s="244"/>
      <c r="F26" s="244"/>
      <c r="G26" s="244"/>
      <c r="H26" s="244"/>
      <c r="I26" s="244"/>
      <c r="J26" s="244"/>
      <c r="K26" s="244"/>
      <c r="L26" s="244"/>
      <c r="M26" s="244"/>
    </row>
    <row r="27" spans="2:14">
      <c r="B27" s="244"/>
      <c r="C27" s="244"/>
      <c r="D27" s="244"/>
      <c r="E27" s="244"/>
      <c r="F27" s="244"/>
      <c r="G27" s="244"/>
      <c r="H27" s="244"/>
      <c r="I27" s="244"/>
      <c r="J27" s="244"/>
      <c r="K27" s="244"/>
      <c r="L27" s="244"/>
      <c r="M27" s="244"/>
    </row>
    <row r="28" spans="2:14">
      <c r="B28" s="244"/>
      <c r="C28" s="244"/>
      <c r="D28" s="244"/>
      <c r="E28" s="244"/>
      <c r="F28" s="244"/>
      <c r="G28" s="244"/>
      <c r="H28" s="244"/>
      <c r="I28" s="244"/>
      <c r="J28" s="244"/>
      <c r="K28" s="244"/>
      <c r="L28" s="244"/>
      <c r="M28" s="244"/>
    </row>
    <row r="29" spans="2:14">
      <c r="B29" s="244"/>
      <c r="C29" s="244"/>
      <c r="D29" s="244"/>
      <c r="E29" s="244"/>
      <c r="F29" s="244"/>
      <c r="G29" s="244"/>
      <c r="H29" s="244"/>
      <c r="I29" s="244"/>
      <c r="J29" s="244"/>
      <c r="K29" s="244"/>
      <c r="L29" s="244"/>
      <c r="M29" s="244"/>
    </row>
    <row r="30" spans="2:14">
      <c r="B30" s="244"/>
      <c r="C30" s="244"/>
      <c r="D30" s="244"/>
      <c r="E30" s="244"/>
      <c r="F30" s="244"/>
      <c r="G30" s="244"/>
      <c r="H30" s="244"/>
      <c r="I30" s="244"/>
      <c r="J30" s="244"/>
      <c r="K30" s="244"/>
      <c r="L30" s="244"/>
      <c r="M30" s="244"/>
    </row>
    <row r="31" spans="2:14">
      <c r="B31" s="244"/>
      <c r="C31" s="244"/>
      <c r="D31" s="244"/>
      <c r="E31" s="244"/>
      <c r="F31" s="244"/>
      <c r="G31" s="244"/>
      <c r="H31" s="244"/>
      <c r="I31" s="244"/>
      <c r="J31" s="244"/>
      <c r="K31" s="244"/>
      <c r="L31" s="244"/>
      <c r="M31" s="244"/>
    </row>
    <row r="32" spans="2:14" ht="33" customHeight="1">
      <c r="B32" s="244"/>
      <c r="C32" s="244"/>
      <c r="D32" s="244"/>
      <c r="E32" s="244"/>
      <c r="F32" s="244"/>
      <c r="G32" s="244"/>
      <c r="H32" s="244"/>
      <c r="I32" s="244"/>
      <c r="J32" s="244"/>
      <c r="K32" s="244"/>
      <c r="L32" s="244"/>
      <c r="M32" s="244"/>
    </row>
    <row r="33" spans="2:13">
      <c r="B33" s="244" t="s">
        <v>746</v>
      </c>
      <c r="C33" s="244"/>
      <c r="D33" s="244"/>
      <c r="E33" s="244"/>
      <c r="F33" s="244"/>
      <c r="G33" s="244"/>
      <c r="H33" s="244"/>
      <c r="I33" s="244"/>
      <c r="J33" s="244"/>
      <c r="K33" s="244"/>
      <c r="L33" s="244"/>
      <c r="M33" s="244"/>
    </row>
    <row r="34" spans="2:13">
      <c r="B34" s="244"/>
      <c r="C34" s="244"/>
      <c r="D34" s="244"/>
      <c r="E34" s="244"/>
      <c r="F34" s="244"/>
      <c r="G34" s="244"/>
      <c r="H34" s="244"/>
      <c r="I34" s="244"/>
      <c r="J34" s="244"/>
      <c r="K34" s="244"/>
      <c r="L34" s="244"/>
      <c r="M34" s="244"/>
    </row>
    <row r="35" spans="2:13">
      <c r="B35" s="244"/>
      <c r="C35" s="244"/>
      <c r="D35" s="244"/>
      <c r="E35" s="244"/>
      <c r="F35" s="244"/>
      <c r="G35" s="244"/>
      <c r="H35" s="244"/>
      <c r="I35" s="244"/>
      <c r="J35" s="244"/>
      <c r="K35" s="244"/>
      <c r="L35" s="244"/>
      <c r="M35" s="244"/>
    </row>
    <row r="36" spans="2:13">
      <c r="B36" s="244"/>
      <c r="C36" s="244"/>
      <c r="D36" s="244"/>
      <c r="E36" s="244"/>
      <c r="F36" s="244"/>
      <c r="G36" s="244"/>
      <c r="H36" s="244"/>
      <c r="I36" s="244"/>
      <c r="J36" s="244"/>
      <c r="K36" s="244"/>
      <c r="L36" s="244"/>
      <c r="M36" s="244"/>
    </row>
    <row r="37" spans="2:13">
      <c r="B37" s="244"/>
      <c r="C37" s="244"/>
      <c r="D37" s="244"/>
      <c r="E37" s="244"/>
      <c r="F37" s="244"/>
      <c r="G37" s="244"/>
      <c r="H37" s="244"/>
      <c r="I37" s="244"/>
      <c r="J37" s="244"/>
      <c r="K37" s="244"/>
      <c r="L37" s="244"/>
      <c r="M37" s="244"/>
    </row>
    <row r="38" spans="2:13">
      <c r="B38" s="244"/>
      <c r="C38" s="244"/>
      <c r="D38" s="244"/>
      <c r="E38" s="244"/>
      <c r="F38" s="244"/>
      <c r="G38" s="244"/>
      <c r="H38" s="244"/>
      <c r="I38" s="244"/>
      <c r="J38" s="244"/>
      <c r="K38" s="244"/>
      <c r="L38" s="244"/>
      <c r="M38" s="244"/>
    </row>
    <row r="39" spans="2:13">
      <c r="B39" s="244"/>
      <c r="C39" s="244"/>
      <c r="D39" s="244"/>
      <c r="E39" s="244"/>
      <c r="F39" s="244"/>
      <c r="G39" s="244"/>
      <c r="H39" s="244"/>
      <c r="I39" s="244"/>
      <c r="J39" s="244"/>
      <c r="K39" s="244"/>
      <c r="L39" s="244"/>
      <c r="M39" s="244"/>
    </row>
    <row r="40" spans="2:13" ht="28.15" customHeight="1">
      <c r="B40" s="244"/>
      <c r="C40" s="244"/>
      <c r="D40" s="244"/>
      <c r="E40" s="244"/>
      <c r="F40" s="244"/>
      <c r="G40" s="244"/>
      <c r="H40" s="244"/>
      <c r="I40" s="244"/>
      <c r="J40" s="244"/>
      <c r="K40" s="244"/>
      <c r="L40" s="244"/>
      <c r="M40" s="244"/>
    </row>
    <row r="41" spans="2:13">
      <c r="B41" s="244" t="s">
        <v>747</v>
      </c>
      <c r="C41" s="244"/>
      <c r="D41" s="244"/>
      <c r="E41" s="244"/>
      <c r="F41" s="244"/>
      <c r="G41" s="244"/>
      <c r="H41" s="244"/>
      <c r="I41" s="244"/>
      <c r="J41" s="244"/>
      <c r="K41" s="244"/>
      <c r="L41" s="244"/>
      <c r="M41" s="244"/>
    </row>
    <row r="42" spans="2:13">
      <c r="B42" s="244"/>
      <c r="C42" s="244"/>
      <c r="D42" s="244"/>
      <c r="E42" s="244"/>
      <c r="F42" s="244"/>
      <c r="G42" s="244"/>
      <c r="H42" s="244"/>
      <c r="I42" s="244"/>
      <c r="J42" s="244"/>
      <c r="K42" s="244"/>
      <c r="L42" s="244"/>
      <c r="M42" s="244"/>
    </row>
    <row r="43" spans="2:13">
      <c r="B43" s="244"/>
      <c r="C43" s="244"/>
      <c r="D43" s="244"/>
      <c r="E43" s="244"/>
      <c r="F43" s="244"/>
      <c r="G43" s="244"/>
      <c r="H43" s="244"/>
      <c r="I43" s="244"/>
      <c r="J43" s="244"/>
      <c r="K43" s="244"/>
      <c r="L43" s="244"/>
      <c r="M43" s="244"/>
    </row>
    <row r="44" spans="2:13">
      <c r="B44" s="244"/>
      <c r="C44" s="244"/>
      <c r="D44" s="244"/>
      <c r="E44" s="244"/>
      <c r="F44" s="244"/>
      <c r="G44" s="244"/>
      <c r="H44" s="244"/>
      <c r="I44" s="244"/>
      <c r="J44" s="244"/>
      <c r="K44" s="244"/>
      <c r="L44" s="244"/>
      <c r="M44" s="244"/>
    </row>
    <row r="45" spans="2:13">
      <c r="B45" s="244"/>
      <c r="C45" s="244"/>
      <c r="D45" s="244"/>
      <c r="E45" s="244"/>
      <c r="F45" s="244"/>
      <c r="G45" s="244"/>
      <c r="H45" s="244"/>
      <c r="I45" s="244"/>
      <c r="J45" s="244"/>
      <c r="K45" s="244"/>
      <c r="L45" s="244"/>
      <c r="M45" s="244"/>
    </row>
    <row r="46" spans="2:13">
      <c r="B46" s="244"/>
      <c r="C46" s="244"/>
      <c r="D46" s="244"/>
      <c r="E46" s="244"/>
      <c r="F46" s="244"/>
      <c r="G46" s="244"/>
      <c r="H46" s="244"/>
      <c r="I46" s="244"/>
      <c r="J46" s="244"/>
      <c r="K46" s="244"/>
      <c r="L46" s="244"/>
      <c r="M46" s="244"/>
    </row>
    <row r="47" spans="2:13">
      <c r="B47" s="244"/>
      <c r="C47" s="244"/>
      <c r="D47" s="244"/>
      <c r="E47" s="244"/>
      <c r="F47" s="244"/>
      <c r="G47" s="244"/>
      <c r="H47" s="244"/>
      <c r="I47" s="244"/>
      <c r="J47" s="244"/>
      <c r="K47" s="244"/>
      <c r="L47" s="244"/>
      <c r="M47" s="244"/>
    </row>
    <row r="48" spans="2:13">
      <c r="B48" s="244"/>
      <c r="C48" s="244"/>
      <c r="D48" s="244"/>
      <c r="E48" s="244"/>
      <c r="F48" s="244"/>
      <c r="G48" s="244"/>
      <c r="H48" s="244"/>
      <c r="I48" s="244"/>
      <c r="J48" s="244"/>
      <c r="K48" s="244"/>
      <c r="L48" s="244"/>
      <c r="M48" s="244"/>
    </row>
    <row r="49" spans="2:14" ht="30.75" customHeight="1">
      <c r="B49" s="244"/>
      <c r="C49" s="244"/>
      <c r="D49" s="244"/>
      <c r="E49" s="244"/>
      <c r="F49" s="244"/>
      <c r="G49" s="244"/>
      <c r="H49" s="244"/>
      <c r="I49" s="244"/>
      <c r="J49" s="244"/>
      <c r="K49" s="244"/>
      <c r="L49" s="244"/>
      <c r="M49" s="244"/>
    </row>
    <row r="50" spans="2:14" ht="13.5" thickBot="1">
      <c r="B50" s="226"/>
      <c r="C50" s="226"/>
      <c r="D50" s="227"/>
      <c r="E50" s="227"/>
      <c r="F50" s="227"/>
      <c r="G50" s="227"/>
      <c r="H50" s="227"/>
      <c r="I50" s="227"/>
      <c r="J50" s="227"/>
      <c r="K50" s="227"/>
      <c r="L50" s="227"/>
      <c r="M50" s="227"/>
    </row>
    <row r="51" spans="2:14">
      <c r="B51" s="255" t="s">
        <v>76</v>
      </c>
      <c r="C51" s="255"/>
      <c r="D51" s="255"/>
      <c r="E51" s="254" t="s">
        <v>77</v>
      </c>
      <c r="F51" s="254"/>
      <c r="G51" s="254"/>
      <c r="H51" s="254"/>
      <c r="I51" s="254"/>
      <c r="J51" s="254"/>
      <c r="K51" s="254"/>
      <c r="L51" s="254"/>
      <c r="M51" s="254"/>
      <c r="N51" s="40"/>
    </row>
    <row r="52" spans="2:14">
      <c r="B52" s="256"/>
      <c r="C52" s="256"/>
      <c r="D52" s="256"/>
      <c r="E52" s="251"/>
      <c r="F52" s="251"/>
      <c r="G52" s="251"/>
      <c r="H52" s="251"/>
      <c r="I52" s="251"/>
      <c r="J52" s="251"/>
      <c r="K52" s="251"/>
      <c r="L52" s="251"/>
      <c r="M52" s="251"/>
      <c r="N52" s="40"/>
    </row>
    <row r="53" spans="2:14">
      <c r="B53" s="256" t="s">
        <v>78</v>
      </c>
      <c r="C53" s="256"/>
      <c r="D53" s="256"/>
      <c r="E53" s="251" t="s">
        <v>79</v>
      </c>
      <c r="F53" s="251"/>
      <c r="G53" s="251"/>
      <c r="H53" s="251"/>
      <c r="I53" s="251"/>
      <c r="J53" s="251"/>
      <c r="K53" s="251"/>
      <c r="L53" s="251"/>
      <c r="M53" s="251"/>
      <c r="N53" s="40"/>
    </row>
    <row r="54" spans="2:14">
      <c r="B54" s="256"/>
      <c r="C54" s="256"/>
      <c r="D54" s="256"/>
      <c r="E54" s="251"/>
      <c r="F54" s="251"/>
      <c r="G54" s="251"/>
      <c r="H54" s="251"/>
      <c r="I54" s="251"/>
      <c r="J54" s="251"/>
      <c r="K54" s="251"/>
      <c r="L54" s="251"/>
      <c r="M54" s="251"/>
      <c r="N54" s="40"/>
    </row>
    <row r="55" spans="2:14" ht="13.5" thickBot="1">
      <c r="B55" s="257" t="s">
        <v>80</v>
      </c>
      <c r="C55" s="257"/>
      <c r="D55" s="257"/>
      <c r="E55" s="250" t="s">
        <v>81</v>
      </c>
      <c r="F55" s="250"/>
      <c r="G55" s="250"/>
      <c r="H55" s="250"/>
      <c r="I55" s="250"/>
      <c r="J55" s="250"/>
      <c r="K55" s="250"/>
      <c r="L55" s="250"/>
      <c r="M55" s="250"/>
      <c r="N55" s="40"/>
    </row>
    <row r="56" spans="2:14" ht="13.5" thickBot="1">
      <c r="B56" s="257"/>
      <c r="C56" s="257"/>
      <c r="D56" s="257"/>
      <c r="E56" s="250"/>
      <c r="F56" s="250"/>
      <c r="G56" s="250"/>
      <c r="H56" s="250"/>
      <c r="I56" s="250"/>
      <c r="J56" s="250"/>
      <c r="K56" s="250"/>
      <c r="L56" s="250"/>
      <c r="M56" s="250"/>
      <c r="N56" s="40"/>
    </row>
    <row r="57" spans="2:14">
      <c r="B57" s="40"/>
      <c r="C57" s="40"/>
      <c r="D57" s="40"/>
      <c r="E57" s="40"/>
      <c r="F57" s="40"/>
      <c r="G57" s="40"/>
      <c r="H57" s="40"/>
      <c r="I57" s="40"/>
      <c r="J57" s="40"/>
      <c r="K57" s="40"/>
      <c r="L57" s="40"/>
      <c r="M57" s="40"/>
    </row>
    <row r="58" spans="2:14">
      <c r="B58" s="244" t="s">
        <v>82</v>
      </c>
      <c r="C58" s="244"/>
      <c r="D58" s="244"/>
      <c r="E58" s="244"/>
      <c r="F58" s="244"/>
      <c r="G58" s="244"/>
      <c r="H58" s="244"/>
      <c r="I58" s="244"/>
      <c r="J58" s="244"/>
      <c r="K58" s="244"/>
      <c r="L58" s="244"/>
      <c r="M58" s="244"/>
    </row>
    <row r="59" spans="2:14">
      <c r="B59" s="244"/>
      <c r="C59" s="244"/>
      <c r="D59" s="244"/>
      <c r="E59" s="244"/>
      <c r="F59" s="244"/>
      <c r="G59" s="244"/>
      <c r="H59" s="244"/>
      <c r="I59" s="244"/>
      <c r="J59" s="244"/>
      <c r="K59" s="244"/>
      <c r="L59" s="244"/>
      <c r="M59" s="244"/>
    </row>
    <row r="60" spans="2:14" ht="12.75" customHeight="1">
      <c r="D60" s="248" t="s">
        <v>83</v>
      </c>
      <c r="E60" s="248"/>
      <c r="F60" s="245" t="s">
        <v>749</v>
      </c>
      <c r="G60" s="245"/>
      <c r="H60" s="245"/>
      <c r="I60" s="245"/>
    </row>
    <row r="61" spans="2:14" ht="12.75" customHeight="1">
      <c r="D61" s="248"/>
      <c r="E61" s="248"/>
      <c r="F61" s="246"/>
      <c r="G61" s="246"/>
      <c r="H61" s="246"/>
      <c r="I61" s="246"/>
    </row>
    <row r="62" spans="2:14">
      <c r="D62" s="249"/>
      <c r="E62" s="249"/>
      <c r="F62" s="247" t="s">
        <v>84</v>
      </c>
      <c r="G62" s="247"/>
      <c r="H62" s="247"/>
      <c r="I62" s="247"/>
    </row>
    <row r="63" spans="2:14">
      <c r="D63" s="21"/>
      <c r="E63" s="21"/>
      <c r="F63" s="39"/>
      <c r="G63" s="39"/>
      <c r="H63" s="39"/>
      <c r="I63" s="39"/>
    </row>
    <row r="64" spans="2:14">
      <c r="B64" s="244" t="s">
        <v>1244</v>
      </c>
      <c r="C64" s="244"/>
      <c r="D64" s="244"/>
      <c r="E64" s="244"/>
      <c r="F64" s="244"/>
      <c r="G64" s="244"/>
      <c r="H64" s="244"/>
      <c r="I64" s="244"/>
      <c r="J64" s="244"/>
      <c r="K64" s="244"/>
      <c r="L64" s="244"/>
      <c r="M64" s="244"/>
    </row>
    <row r="65" spans="2:13">
      <c r="B65" s="244"/>
      <c r="C65" s="244"/>
      <c r="D65" s="244"/>
      <c r="E65" s="244"/>
      <c r="F65" s="244"/>
      <c r="G65" s="244"/>
      <c r="H65" s="244"/>
      <c r="I65" s="244"/>
      <c r="J65" s="244"/>
      <c r="K65" s="244"/>
      <c r="L65" s="244"/>
      <c r="M65" s="244"/>
    </row>
    <row r="66" spans="2:13">
      <c r="B66" s="244"/>
      <c r="C66" s="244"/>
      <c r="D66" s="244"/>
      <c r="E66" s="244"/>
      <c r="F66" s="244"/>
      <c r="G66" s="244"/>
      <c r="H66" s="244"/>
      <c r="I66" s="244"/>
      <c r="J66" s="244"/>
      <c r="K66" s="244"/>
      <c r="L66" s="244"/>
      <c r="M66" s="244"/>
    </row>
    <row r="67" spans="2:13">
      <c r="B67" s="244"/>
      <c r="C67" s="244"/>
      <c r="D67" s="244"/>
      <c r="E67" s="244"/>
      <c r="F67" s="244"/>
      <c r="G67" s="244"/>
      <c r="H67" s="244"/>
      <c r="I67" s="244"/>
      <c r="J67" s="244"/>
      <c r="K67" s="244"/>
      <c r="L67" s="244"/>
      <c r="M67" s="244"/>
    </row>
    <row r="68" spans="2:13">
      <c r="B68" s="244"/>
      <c r="C68" s="244"/>
      <c r="D68" s="244"/>
      <c r="E68" s="244"/>
      <c r="F68" s="244"/>
      <c r="G68" s="244"/>
      <c r="H68" s="244"/>
      <c r="I68" s="244"/>
      <c r="J68" s="244"/>
      <c r="K68" s="244"/>
      <c r="L68" s="244"/>
      <c r="M68" s="244"/>
    </row>
    <row r="69" spans="2:13">
      <c r="B69" s="244"/>
      <c r="C69" s="244"/>
      <c r="D69" s="244"/>
      <c r="E69" s="244"/>
      <c r="F69" s="244"/>
      <c r="G69" s="244"/>
      <c r="H69" s="244"/>
      <c r="I69" s="244"/>
      <c r="J69" s="244"/>
      <c r="K69" s="244"/>
      <c r="L69" s="244"/>
      <c r="M69" s="244"/>
    </row>
    <row r="70" spans="2:13">
      <c r="B70" s="244"/>
      <c r="C70" s="244"/>
      <c r="D70" s="244"/>
      <c r="E70" s="244"/>
      <c r="F70" s="244"/>
      <c r="G70" s="244"/>
      <c r="H70" s="244"/>
      <c r="I70" s="244"/>
      <c r="J70" s="244"/>
      <c r="K70" s="244"/>
      <c r="L70" s="244"/>
      <c r="M70" s="244"/>
    </row>
    <row r="71" spans="2:13">
      <c r="B71" s="244"/>
      <c r="C71" s="244"/>
      <c r="D71" s="244"/>
      <c r="E71" s="244"/>
      <c r="F71" s="244"/>
      <c r="G71" s="244"/>
      <c r="H71" s="244"/>
      <c r="I71" s="244"/>
      <c r="J71" s="244"/>
      <c r="K71" s="244"/>
      <c r="L71" s="244"/>
      <c r="M71" s="244"/>
    </row>
    <row r="72" spans="2:13">
      <c r="B72" s="244"/>
      <c r="C72" s="244"/>
      <c r="D72" s="244"/>
      <c r="E72" s="244"/>
      <c r="F72" s="244"/>
      <c r="G72" s="244"/>
      <c r="H72" s="244"/>
      <c r="I72" s="244"/>
      <c r="J72" s="244"/>
      <c r="K72" s="244"/>
      <c r="L72" s="244"/>
      <c r="M72" s="244"/>
    </row>
    <row r="73" spans="2:13">
      <c r="B73" s="244"/>
      <c r="C73" s="244"/>
      <c r="D73" s="244"/>
      <c r="E73" s="244"/>
      <c r="F73" s="244"/>
      <c r="G73" s="244"/>
      <c r="H73" s="244"/>
      <c r="I73" s="244"/>
      <c r="J73" s="244"/>
      <c r="K73" s="244"/>
      <c r="L73" s="244"/>
      <c r="M73" s="244"/>
    </row>
    <row r="74" spans="2:13">
      <c r="B74" s="244"/>
      <c r="C74" s="244"/>
      <c r="D74" s="244"/>
      <c r="E74" s="244"/>
      <c r="F74" s="244"/>
      <c r="G74" s="244"/>
      <c r="H74" s="244"/>
      <c r="I74" s="244"/>
      <c r="J74" s="244"/>
      <c r="K74" s="244"/>
      <c r="L74" s="244"/>
      <c r="M74" s="244"/>
    </row>
    <row r="75" spans="2:13">
      <c r="B75" s="244"/>
      <c r="C75" s="244"/>
      <c r="D75" s="244"/>
      <c r="E75" s="244"/>
      <c r="F75" s="244"/>
      <c r="G75" s="244"/>
      <c r="H75" s="244"/>
      <c r="I75" s="244"/>
      <c r="J75" s="244"/>
      <c r="K75" s="244"/>
      <c r="L75" s="244"/>
      <c r="M75" s="244"/>
    </row>
    <row r="76" spans="2:13">
      <c r="B76" s="244"/>
      <c r="C76" s="244"/>
      <c r="D76" s="244"/>
      <c r="E76" s="244"/>
      <c r="F76" s="244"/>
      <c r="G76" s="244"/>
      <c r="H76" s="244"/>
      <c r="I76" s="244"/>
      <c r="J76" s="244"/>
      <c r="K76" s="244"/>
      <c r="L76" s="244"/>
      <c r="M76" s="244"/>
    </row>
    <row r="77" spans="2:13">
      <c r="B77" s="244"/>
      <c r="C77" s="244"/>
      <c r="D77" s="244"/>
      <c r="E77" s="244"/>
      <c r="F77" s="244"/>
      <c r="G77" s="244"/>
      <c r="H77" s="244"/>
      <c r="I77" s="244"/>
      <c r="J77" s="244"/>
      <c r="K77" s="244"/>
      <c r="L77" s="244"/>
      <c r="M77" s="244"/>
    </row>
    <row r="78" spans="2:13">
      <c r="B78" s="244"/>
      <c r="C78" s="244"/>
      <c r="D78" s="244"/>
      <c r="E78" s="244"/>
      <c r="F78" s="244"/>
      <c r="G78" s="244"/>
      <c r="H78" s="244"/>
      <c r="I78" s="244"/>
      <c r="J78" s="244"/>
      <c r="K78" s="244"/>
      <c r="L78" s="244"/>
      <c r="M78" s="244"/>
    </row>
    <row r="79" spans="2:13">
      <c r="B79" s="244"/>
      <c r="C79" s="244"/>
      <c r="D79" s="244"/>
      <c r="E79" s="244"/>
      <c r="F79" s="244"/>
      <c r="G79" s="244"/>
      <c r="H79" s="244"/>
      <c r="I79" s="244"/>
      <c r="J79" s="244"/>
      <c r="K79" s="244"/>
      <c r="L79" s="244"/>
      <c r="M79" s="244"/>
    </row>
    <row r="80" spans="2:13">
      <c r="B80" s="244"/>
      <c r="C80" s="244"/>
      <c r="D80" s="244"/>
      <c r="E80" s="244"/>
      <c r="F80" s="244"/>
      <c r="G80" s="244"/>
      <c r="H80" s="244"/>
      <c r="I80" s="244"/>
      <c r="J80" s="244"/>
      <c r="K80" s="244"/>
      <c r="L80" s="244"/>
      <c r="M80" s="244"/>
    </row>
    <row r="81" spans="1:13">
      <c r="B81" s="244"/>
      <c r="C81" s="244"/>
      <c r="D81" s="244"/>
      <c r="E81" s="244"/>
      <c r="F81" s="244"/>
      <c r="G81" s="244"/>
      <c r="H81" s="244"/>
      <c r="I81" s="244"/>
      <c r="J81" s="244"/>
      <c r="K81" s="244"/>
      <c r="L81" s="244"/>
      <c r="M81" s="244"/>
    </row>
    <row r="82" spans="1:13">
      <c r="B82" s="244"/>
      <c r="C82" s="244"/>
      <c r="D82" s="244"/>
      <c r="E82" s="244"/>
      <c r="F82" s="244"/>
      <c r="G82" s="244"/>
      <c r="H82" s="244"/>
      <c r="I82" s="244"/>
      <c r="J82" s="244"/>
      <c r="K82" s="244"/>
      <c r="L82" s="244"/>
      <c r="M82" s="244"/>
    </row>
    <row r="83" spans="1:13">
      <c r="B83" s="244"/>
      <c r="C83" s="244"/>
      <c r="D83" s="244"/>
      <c r="E83" s="244"/>
      <c r="F83" s="244"/>
      <c r="G83" s="244"/>
      <c r="H83" s="244"/>
      <c r="I83" s="244"/>
      <c r="J83" s="244"/>
      <c r="K83" s="244"/>
      <c r="L83" s="244"/>
      <c r="M83" s="244"/>
    </row>
    <row r="84" spans="1:13" ht="98.25" customHeight="1">
      <c r="B84" s="244"/>
      <c r="C84" s="244"/>
      <c r="D84" s="244"/>
      <c r="E84" s="244"/>
      <c r="F84" s="244"/>
      <c r="G84" s="244"/>
      <c r="H84" s="244"/>
      <c r="I84" s="244"/>
      <c r="J84" s="244"/>
      <c r="K84" s="244"/>
      <c r="L84" s="244"/>
      <c r="M84" s="244"/>
    </row>
    <row r="85" spans="1:13" ht="48" customHeight="1">
      <c r="B85" s="243" t="s">
        <v>1245</v>
      </c>
      <c r="C85" s="243"/>
      <c r="D85" s="243"/>
      <c r="E85" s="243"/>
      <c r="F85" s="243"/>
      <c r="G85" s="243"/>
      <c r="H85" s="243"/>
      <c r="I85" s="243"/>
      <c r="J85" s="243"/>
      <c r="K85" s="38"/>
      <c r="L85" s="38"/>
      <c r="M85" s="38"/>
    </row>
    <row r="86" spans="1:13" s="47" customFormat="1">
      <c r="A86"/>
      <c r="B86" s="47" t="s">
        <v>1243</v>
      </c>
    </row>
    <row r="87" spans="1:13">
      <c r="B87" s="2"/>
    </row>
  </sheetData>
  <sheetProtection algorithmName="SHA-512" hashValue="LMhcxDfXyxYATkM+cbHNP/MUx/lqrYbwfDMU6XsSG5KKrSNNQ3iPzeky7neNn0i+y0zmxQ5hscZWkqzLsmgGMA==" saltValue="Okt354IYVrES0ttBg2zw+A==" spinCount="100000" sheet="1" objects="1" scenarios="1"/>
  <mergeCells count="20">
    <mergeCell ref="B41:M49"/>
    <mergeCell ref="E55:M56"/>
    <mergeCell ref="E53:M54"/>
    <mergeCell ref="B4:M7"/>
    <mergeCell ref="B3:N3"/>
    <mergeCell ref="B8:N8"/>
    <mergeCell ref="B26:M32"/>
    <mergeCell ref="B33:M40"/>
    <mergeCell ref="B9:M24"/>
    <mergeCell ref="B25:N25"/>
    <mergeCell ref="E51:M52"/>
    <mergeCell ref="B51:D52"/>
    <mergeCell ref="B53:D54"/>
    <mergeCell ref="B55:D56"/>
    <mergeCell ref="B85:J85"/>
    <mergeCell ref="B64:M84"/>
    <mergeCell ref="B58:M59"/>
    <mergeCell ref="F60:I61"/>
    <mergeCell ref="F62:I62"/>
    <mergeCell ref="D60:E62"/>
  </mergeCells>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56"/>
  <sheetViews>
    <sheetView showGridLines="0" showRuler="0" topLeftCell="B1" zoomScaleNormal="100" workbookViewId="0">
      <selection activeCell="B1" sqref="B1"/>
    </sheetView>
  </sheetViews>
  <sheetFormatPr baseColWidth="10" defaultColWidth="13.7109375" defaultRowHeight="12.75"/>
  <cols>
    <col min="1" max="1" width="8" bestFit="1" customWidth="1"/>
    <col min="2" max="2" width="15.28515625" customWidth="1"/>
    <col min="3" max="3" width="21.85546875" customWidth="1"/>
    <col min="4" max="4" width="53.28515625" customWidth="1"/>
    <col min="5" max="5" width="16.7109375" customWidth="1"/>
    <col min="6" max="6" width="23.85546875" customWidth="1"/>
    <col min="7" max="7" width="24.140625" customWidth="1"/>
    <col min="8" max="8" width="14.140625" customWidth="1"/>
    <col min="9" max="9" width="19.28515625" customWidth="1"/>
    <col min="10" max="10" width="14.7109375" customWidth="1"/>
    <col min="11" max="11" width="12.140625" customWidth="1"/>
    <col min="12" max="12" width="10.28515625" customWidth="1"/>
    <col min="13" max="13" width="8.7109375" customWidth="1"/>
    <col min="14" max="14" width="12.85546875" customWidth="1"/>
    <col min="15" max="15" width="15.28515625" customWidth="1"/>
  </cols>
  <sheetData>
    <row r="2" spans="1:14" s="42" customFormat="1" ht="11.25">
      <c r="F2" s="42" t="s">
        <v>0</v>
      </c>
    </row>
    <row r="3" spans="1:14" s="20" customFormat="1" ht="28.5">
      <c r="B3" s="43" t="s">
        <v>6</v>
      </c>
    </row>
    <row r="4" spans="1:14" ht="43.9" customHeight="1">
      <c r="B4" s="241" t="s">
        <v>85</v>
      </c>
      <c r="C4" s="241"/>
      <c r="D4" s="241"/>
      <c r="J4" s="4"/>
    </row>
    <row r="5" spans="1:14" s="38" customFormat="1">
      <c r="A5"/>
      <c r="B5" s="266" t="s">
        <v>982</v>
      </c>
      <c r="C5" s="266"/>
      <c r="D5" s="266"/>
      <c r="E5" s="266"/>
    </row>
    <row r="6" spans="1:14" s="38" customFormat="1">
      <c r="A6"/>
      <c r="B6" s="259" t="s">
        <v>983</v>
      </c>
      <c r="C6" s="259"/>
      <c r="D6" s="259"/>
      <c r="E6" s="259"/>
    </row>
    <row r="7" spans="1:14">
      <c r="J7" s="4"/>
    </row>
    <row r="8" spans="1:14">
      <c r="B8" s="24" t="s">
        <v>86</v>
      </c>
      <c r="C8" s="24" t="s">
        <v>3</v>
      </c>
      <c r="D8" s="24" t="s">
        <v>87</v>
      </c>
      <c r="E8" s="24" t="s">
        <v>88</v>
      </c>
      <c r="F8" s="24" t="s">
        <v>89</v>
      </c>
      <c r="G8" s="24" t="s">
        <v>90</v>
      </c>
      <c r="H8" s="24" t="s">
        <v>91</v>
      </c>
      <c r="I8" s="24" t="s">
        <v>92</v>
      </c>
      <c r="J8" s="24" t="s">
        <v>93</v>
      </c>
      <c r="K8" s="24" t="s">
        <v>94</v>
      </c>
      <c r="L8" s="24" t="s">
        <v>95</v>
      </c>
      <c r="M8" s="24" t="s">
        <v>753</v>
      </c>
      <c r="N8" s="24" t="s">
        <v>96</v>
      </c>
    </row>
    <row r="9" spans="1:14" ht="28.5" thickBot="1">
      <c r="B9" s="78" t="s">
        <v>754</v>
      </c>
      <c r="C9" s="79" t="s">
        <v>97</v>
      </c>
      <c r="D9" s="79" t="s">
        <v>787</v>
      </c>
      <c r="E9" s="79" t="s">
        <v>98</v>
      </c>
      <c r="F9" s="79" t="s">
        <v>761</v>
      </c>
      <c r="G9" s="79" t="s">
        <v>99</v>
      </c>
      <c r="H9" s="79" t="s">
        <v>100</v>
      </c>
      <c r="I9" s="79" t="s">
        <v>98</v>
      </c>
      <c r="J9" s="79" t="s">
        <v>98</v>
      </c>
      <c r="K9" s="79">
        <v>13</v>
      </c>
      <c r="L9" s="79" t="s">
        <v>98</v>
      </c>
      <c r="M9" s="79" t="s">
        <v>98</v>
      </c>
      <c r="N9" s="79" t="s">
        <v>98</v>
      </c>
    </row>
    <row r="10" spans="1:14" ht="40.5">
      <c r="B10" s="262" t="s">
        <v>101</v>
      </c>
      <c r="C10" s="260" t="s">
        <v>793</v>
      </c>
      <c r="D10" s="80" t="s">
        <v>788</v>
      </c>
      <c r="E10" s="80" t="s">
        <v>789</v>
      </c>
      <c r="F10" s="89">
        <v>256366</v>
      </c>
      <c r="G10" s="95">
        <v>1.6000000000000001E-4</v>
      </c>
      <c r="H10" s="80" t="s">
        <v>117</v>
      </c>
      <c r="I10" s="80" t="s">
        <v>98</v>
      </c>
      <c r="J10" s="80" t="s">
        <v>98</v>
      </c>
      <c r="K10" s="80" t="s">
        <v>102</v>
      </c>
      <c r="L10" s="80" t="s">
        <v>98</v>
      </c>
      <c r="M10" s="80" t="s">
        <v>98</v>
      </c>
      <c r="N10" s="80" t="s">
        <v>103</v>
      </c>
    </row>
    <row r="11" spans="1:14" ht="15">
      <c r="B11" s="263"/>
      <c r="C11" s="261"/>
      <c r="D11" s="207" t="s">
        <v>981</v>
      </c>
      <c r="E11" s="81"/>
      <c r="F11" s="81"/>
      <c r="G11" s="81"/>
      <c r="H11" s="81"/>
      <c r="I11" s="81"/>
      <c r="J11" s="81"/>
      <c r="K11" s="81"/>
      <c r="L11" s="81"/>
      <c r="M11" s="81"/>
      <c r="N11" s="81"/>
    </row>
    <row r="12" spans="1:14" ht="27.75">
      <c r="B12" s="263"/>
      <c r="C12" s="261"/>
      <c r="D12" s="81" t="s">
        <v>790</v>
      </c>
      <c r="E12" s="81" t="s">
        <v>104</v>
      </c>
      <c r="F12" s="91">
        <v>-2.5000000000000001E-2</v>
      </c>
      <c r="G12" s="81" t="s">
        <v>105</v>
      </c>
      <c r="H12" s="81" t="s">
        <v>117</v>
      </c>
      <c r="I12" s="81" t="s">
        <v>106</v>
      </c>
      <c r="J12" s="81" t="s">
        <v>107</v>
      </c>
      <c r="K12" s="81" t="s">
        <v>108</v>
      </c>
      <c r="L12" s="81" t="s">
        <v>109</v>
      </c>
      <c r="M12" s="81" t="s">
        <v>103</v>
      </c>
      <c r="N12" s="81" t="s">
        <v>103</v>
      </c>
    </row>
    <row r="13" spans="1:14" ht="40.5">
      <c r="B13" s="263"/>
      <c r="C13" s="261"/>
      <c r="D13" s="81" t="s">
        <v>791</v>
      </c>
      <c r="E13" s="81" t="s">
        <v>794</v>
      </c>
      <c r="F13" s="90">
        <v>0.28000000000000003</v>
      </c>
      <c r="G13" s="82" t="s">
        <v>762</v>
      </c>
      <c r="H13" s="81" t="s">
        <v>110</v>
      </c>
      <c r="I13" s="81" t="s">
        <v>111</v>
      </c>
      <c r="J13" s="81" t="s">
        <v>107</v>
      </c>
      <c r="K13" s="81" t="s">
        <v>108</v>
      </c>
      <c r="L13" s="81" t="s">
        <v>112</v>
      </c>
      <c r="M13" s="81" t="s">
        <v>103</v>
      </c>
      <c r="N13" s="81" t="s">
        <v>103</v>
      </c>
    </row>
    <row r="14" spans="1:14" ht="40.5">
      <c r="B14" s="263"/>
      <c r="C14" s="261"/>
      <c r="D14" s="81" t="s">
        <v>792</v>
      </c>
      <c r="E14" s="81" t="s">
        <v>98</v>
      </c>
      <c r="F14" s="81" t="s">
        <v>113</v>
      </c>
      <c r="G14" s="83" t="s">
        <v>795</v>
      </c>
      <c r="H14" s="81" t="s">
        <v>135</v>
      </c>
      <c r="I14" s="81" t="s">
        <v>114</v>
      </c>
      <c r="J14" s="81" t="s">
        <v>107</v>
      </c>
      <c r="K14" s="81" t="s">
        <v>108</v>
      </c>
      <c r="L14" s="81" t="s">
        <v>112</v>
      </c>
      <c r="M14" s="81" t="s">
        <v>103</v>
      </c>
      <c r="N14" s="81" t="s">
        <v>103</v>
      </c>
    </row>
    <row r="15" spans="1:14" ht="25.5">
      <c r="B15" s="263"/>
      <c r="C15" s="261" t="s">
        <v>30</v>
      </c>
      <c r="D15" s="81" t="s">
        <v>815</v>
      </c>
      <c r="E15" s="81" t="s">
        <v>104</v>
      </c>
      <c r="F15" s="90">
        <v>-0.16</v>
      </c>
      <c r="G15" s="81" t="s">
        <v>796</v>
      </c>
      <c r="H15" s="81" t="s">
        <v>100</v>
      </c>
      <c r="I15" s="81" t="s">
        <v>115</v>
      </c>
      <c r="J15" s="81" t="s">
        <v>98</v>
      </c>
      <c r="K15" s="81" t="s">
        <v>116</v>
      </c>
      <c r="L15" s="81" t="s">
        <v>112</v>
      </c>
      <c r="M15" s="81" t="s">
        <v>103</v>
      </c>
      <c r="N15" s="81" t="s">
        <v>103</v>
      </c>
    </row>
    <row r="16" spans="1:14" ht="25.5">
      <c r="B16" s="263"/>
      <c r="C16" s="261"/>
      <c r="D16" s="81" t="s">
        <v>814</v>
      </c>
      <c r="E16" s="81" t="s">
        <v>104</v>
      </c>
      <c r="F16" s="90">
        <v>0.99</v>
      </c>
      <c r="G16" s="81" t="s">
        <v>105</v>
      </c>
      <c r="H16" s="81" t="s">
        <v>117</v>
      </c>
      <c r="I16" s="81" t="s">
        <v>118</v>
      </c>
      <c r="J16" s="81" t="s">
        <v>98</v>
      </c>
      <c r="K16" s="81" t="s">
        <v>116</v>
      </c>
      <c r="L16" s="81" t="s">
        <v>112</v>
      </c>
      <c r="M16" s="81" t="s">
        <v>98</v>
      </c>
      <c r="N16" s="81" t="s">
        <v>103</v>
      </c>
    </row>
    <row r="17" spans="2:14" ht="38.25">
      <c r="B17" s="263"/>
      <c r="C17" s="261"/>
      <c r="D17" s="81" t="s">
        <v>813</v>
      </c>
      <c r="E17" s="81" t="s">
        <v>104</v>
      </c>
      <c r="F17" s="81" t="s">
        <v>760</v>
      </c>
      <c r="G17" s="83" t="s">
        <v>765</v>
      </c>
      <c r="H17" s="81" t="s">
        <v>100</v>
      </c>
      <c r="I17" s="81" t="s">
        <v>119</v>
      </c>
      <c r="J17" s="81" t="s">
        <v>120</v>
      </c>
      <c r="K17" s="81" t="s">
        <v>116</v>
      </c>
      <c r="L17" s="81" t="s">
        <v>112</v>
      </c>
      <c r="M17" s="81" t="s">
        <v>103</v>
      </c>
      <c r="N17" s="81" t="s">
        <v>103</v>
      </c>
    </row>
    <row r="18" spans="2:14" ht="25.5">
      <c r="B18" s="263"/>
      <c r="C18" s="261" t="s">
        <v>121</v>
      </c>
      <c r="D18" s="81" t="s">
        <v>122</v>
      </c>
      <c r="E18" s="81" t="s">
        <v>123</v>
      </c>
      <c r="F18" s="81" t="s">
        <v>124</v>
      </c>
      <c r="G18" s="81" t="s">
        <v>125</v>
      </c>
      <c r="H18" s="81" t="s">
        <v>100</v>
      </c>
      <c r="I18" s="81"/>
      <c r="J18" s="81" t="s">
        <v>98</v>
      </c>
      <c r="K18" s="81" t="s">
        <v>126</v>
      </c>
      <c r="L18" s="81" t="s">
        <v>112</v>
      </c>
      <c r="M18" s="81" t="s">
        <v>98</v>
      </c>
      <c r="N18" s="81" t="s">
        <v>103</v>
      </c>
    </row>
    <row r="19" spans="2:14" ht="13.5" thickBot="1">
      <c r="B19" s="264"/>
      <c r="C19" s="265"/>
      <c r="D19" s="79" t="s">
        <v>127</v>
      </c>
      <c r="E19" s="79" t="s">
        <v>123</v>
      </c>
      <c r="F19" s="79" t="s">
        <v>124</v>
      </c>
      <c r="G19" s="79" t="s">
        <v>128</v>
      </c>
      <c r="H19" s="79" t="s">
        <v>100</v>
      </c>
      <c r="I19" s="79"/>
      <c r="J19" s="79" t="s">
        <v>98</v>
      </c>
      <c r="K19" s="79">
        <v>13</v>
      </c>
      <c r="L19" s="79" t="s">
        <v>112</v>
      </c>
      <c r="M19" s="79" t="s">
        <v>98</v>
      </c>
      <c r="N19" s="79" t="s">
        <v>103</v>
      </c>
    </row>
    <row r="20" spans="2:14" ht="27.75">
      <c r="B20" s="262" t="s">
        <v>129</v>
      </c>
      <c r="C20" s="80" t="s">
        <v>130</v>
      </c>
      <c r="D20" s="80" t="s">
        <v>797</v>
      </c>
      <c r="E20" s="80" t="s">
        <v>804</v>
      </c>
      <c r="F20" s="92">
        <v>0.94</v>
      </c>
      <c r="G20" s="80" t="s">
        <v>131</v>
      </c>
      <c r="H20" s="80" t="s">
        <v>100</v>
      </c>
      <c r="I20" s="80" t="s">
        <v>132</v>
      </c>
      <c r="J20" s="80" t="s">
        <v>98</v>
      </c>
      <c r="K20" s="80" t="s">
        <v>133</v>
      </c>
      <c r="L20" s="80" t="s">
        <v>98</v>
      </c>
      <c r="M20" s="80" t="s">
        <v>103</v>
      </c>
      <c r="N20" s="80" t="s">
        <v>103</v>
      </c>
    </row>
    <row r="21" spans="2:14" ht="27.75">
      <c r="B21" s="263"/>
      <c r="C21" s="81" t="s">
        <v>134</v>
      </c>
      <c r="D21" s="81" t="s">
        <v>798</v>
      </c>
      <c r="E21" s="81" t="s">
        <v>104</v>
      </c>
      <c r="F21" s="81">
        <v>1.37</v>
      </c>
      <c r="G21" s="81" t="s">
        <v>750</v>
      </c>
      <c r="H21" s="81" t="s">
        <v>135</v>
      </c>
      <c r="I21" s="81" t="s">
        <v>136</v>
      </c>
      <c r="J21" s="81" t="s">
        <v>98</v>
      </c>
      <c r="K21" s="81" t="s">
        <v>137</v>
      </c>
      <c r="L21" s="81" t="s">
        <v>138</v>
      </c>
      <c r="M21" s="81" t="s">
        <v>103</v>
      </c>
      <c r="N21" s="81" t="s">
        <v>103</v>
      </c>
    </row>
    <row r="22" spans="2:14" ht="15">
      <c r="B22" s="263"/>
      <c r="C22" s="261" t="s">
        <v>807</v>
      </c>
      <c r="D22" s="81" t="s">
        <v>751</v>
      </c>
      <c r="E22" s="81" t="s">
        <v>805</v>
      </c>
      <c r="F22" s="81" t="s">
        <v>806</v>
      </c>
      <c r="G22" s="82" t="s">
        <v>756</v>
      </c>
      <c r="H22" s="81" t="s">
        <v>135</v>
      </c>
      <c r="I22" s="81" t="s">
        <v>139</v>
      </c>
      <c r="J22" s="81" t="s">
        <v>98</v>
      </c>
      <c r="K22" s="81" t="s">
        <v>140</v>
      </c>
      <c r="L22" s="81">
        <v>6</v>
      </c>
      <c r="M22" s="81" t="s">
        <v>103</v>
      </c>
      <c r="N22" s="81" t="s">
        <v>103</v>
      </c>
    </row>
    <row r="23" spans="2:14" ht="25.5">
      <c r="B23" s="263"/>
      <c r="C23" s="261"/>
      <c r="D23" s="81" t="s">
        <v>799</v>
      </c>
      <c r="E23" s="81" t="s">
        <v>104</v>
      </c>
      <c r="F23" s="90">
        <v>0.32</v>
      </c>
      <c r="G23" s="81" t="s">
        <v>105</v>
      </c>
      <c r="H23" s="81" t="s">
        <v>117</v>
      </c>
      <c r="I23" s="81" t="s">
        <v>141</v>
      </c>
      <c r="J23" s="81" t="s">
        <v>142</v>
      </c>
      <c r="K23" s="81" t="s">
        <v>140</v>
      </c>
      <c r="L23" s="81">
        <v>6</v>
      </c>
      <c r="M23" s="81" t="s">
        <v>103</v>
      </c>
      <c r="N23" s="81" t="s">
        <v>103</v>
      </c>
    </row>
    <row r="24" spans="2:14" ht="25.5">
      <c r="B24" s="263"/>
      <c r="C24" s="261" t="s">
        <v>143</v>
      </c>
      <c r="D24" s="81" t="s">
        <v>800</v>
      </c>
      <c r="E24" s="81" t="s">
        <v>104</v>
      </c>
      <c r="F24" s="90">
        <v>0.23</v>
      </c>
      <c r="G24" s="81" t="s">
        <v>105</v>
      </c>
      <c r="H24" s="81" t="s">
        <v>117</v>
      </c>
      <c r="I24" s="81" t="s">
        <v>141</v>
      </c>
      <c r="J24" s="81" t="s">
        <v>142</v>
      </c>
      <c r="K24" s="81" t="s">
        <v>140</v>
      </c>
      <c r="L24" s="81">
        <v>6</v>
      </c>
      <c r="M24" s="81" t="s">
        <v>103</v>
      </c>
      <c r="N24" s="81" t="s">
        <v>103</v>
      </c>
    </row>
    <row r="25" spans="2:14" ht="15">
      <c r="B25" s="263"/>
      <c r="C25" s="261"/>
      <c r="D25" s="81" t="s">
        <v>801</v>
      </c>
      <c r="E25" s="81" t="s">
        <v>104</v>
      </c>
      <c r="F25" s="90">
        <v>0.66</v>
      </c>
      <c r="G25" s="81" t="s">
        <v>757</v>
      </c>
      <c r="H25" s="81" t="s">
        <v>100</v>
      </c>
      <c r="I25" s="81" t="s">
        <v>141</v>
      </c>
      <c r="J25" s="81" t="s">
        <v>142</v>
      </c>
      <c r="K25" s="81" t="s">
        <v>144</v>
      </c>
      <c r="L25" s="81">
        <v>6</v>
      </c>
      <c r="M25" s="81" t="s">
        <v>103</v>
      </c>
      <c r="N25" s="81" t="s">
        <v>103</v>
      </c>
    </row>
    <row r="26" spans="2:14" ht="28.5" thickBot="1">
      <c r="B26" s="264"/>
      <c r="C26" s="79" t="s">
        <v>145</v>
      </c>
      <c r="D26" s="79" t="s">
        <v>802</v>
      </c>
      <c r="E26" s="79" t="s">
        <v>104</v>
      </c>
      <c r="F26" s="79" t="s">
        <v>146</v>
      </c>
      <c r="G26" s="84" t="s">
        <v>756</v>
      </c>
      <c r="H26" s="79" t="s">
        <v>135</v>
      </c>
      <c r="I26" s="79" t="s">
        <v>98</v>
      </c>
      <c r="J26" s="79" t="s">
        <v>98</v>
      </c>
      <c r="K26" s="79" t="s">
        <v>140</v>
      </c>
      <c r="L26" s="79" t="s">
        <v>98</v>
      </c>
      <c r="M26" s="79" t="s">
        <v>98</v>
      </c>
      <c r="N26" s="79" t="s">
        <v>103</v>
      </c>
    </row>
    <row r="27" spans="2:14" ht="25.5">
      <c r="B27" s="262" t="s">
        <v>147</v>
      </c>
      <c r="C27" s="80" t="s">
        <v>148</v>
      </c>
      <c r="D27" s="80" t="s">
        <v>149</v>
      </c>
      <c r="E27" s="80" t="s">
        <v>150</v>
      </c>
      <c r="F27" s="93">
        <v>0.161</v>
      </c>
      <c r="G27" s="80" t="s">
        <v>151</v>
      </c>
      <c r="H27" s="80" t="s">
        <v>100</v>
      </c>
      <c r="I27" s="80" t="s">
        <v>98</v>
      </c>
      <c r="J27" s="80" t="s">
        <v>152</v>
      </c>
      <c r="K27" s="80" t="s">
        <v>98</v>
      </c>
      <c r="L27" s="80" t="s">
        <v>98</v>
      </c>
      <c r="M27" s="80" t="s">
        <v>98</v>
      </c>
      <c r="N27" s="80" t="s">
        <v>103</v>
      </c>
    </row>
    <row r="28" spans="2:14" ht="39" thickBot="1">
      <c r="B28" s="264"/>
      <c r="C28" s="79" t="s">
        <v>153</v>
      </c>
      <c r="D28" s="79" t="s">
        <v>803</v>
      </c>
      <c r="E28" s="79" t="s">
        <v>804</v>
      </c>
      <c r="F28" s="79" t="s">
        <v>154</v>
      </c>
      <c r="G28" s="84" t="s">
        <v>763</v>
      </c>
      <c r="H28" s="79" t="s">
        <v>100</v>
      </c>
      <c r="I28" s="79" t="s">
        <v>155</v>
      </c>
      <c r="J28" s="79" t="s">
        <v>98</v>
      </c>
      <c r="K28" s="79" t="s">
        <v>156</v>
      </c>
      <c r="L28" s="79" t="s">
        <v>98</v>
      </c>
      <c r="M28" s="79" t="s">
        <v>103</v>
      </c>
      <c r="N28" s="79" t="s">
        <v>103</v>
      </c>
    </row>
    <row r="29" spans="2:14" ht="28.5" thickBot="1">
      <c r="B29" s="267" t="s">
        <v>157</v>
      </c>
      <c r="C29" s="260" t="s">
        <v>158</v>
      </c>
      <c r="D29" s="80" t="s">
        <v>812</v>
      </c>
      <c r="E29" s="80" t="s">
        <v>804</v>
      </c>
      <c r="F29" s="80" t="s">
        <v>159</v>
      </c>
      <c r="G29" s="85" t="s">
        <v>764</v>
      </c>
      <c r="H29" s="80" t="s">
        <v>100</v>
      </c>
      <c r="I29" s="80" t="s">
        <v>98</v>
      </c>
      <c r="J29" s="80" t="s">
        <v>160</v>
      </c>
      <c r="K29" s="80" t="s">
        <v>161</v>
      </c>
      <c r="L29" s="80">
        <v>9</v>
      </c>
      <c r="M29" s="80" t="s">
        <v>98</v>
      </c>
      <c r="N29" s="80" t="s">
        <v>103</v>
      </c>
    </row>
    <row r="30" spans="2:14" ht="26.25" thickBot="1">
      <c r="B30" s="268"/>
      <c r="C30" s="261"/>
      <c r="D30" s="81" t="s">
        <v>811</v>
      </c>
      <c r="E30" s="81" t="s">
        <v>104</v>
      </c>
      <c r="F30" s="81" t="s">
        <v>162</v>
      </c>
      <c r="G30" s="86" t="s">
        <v>816</v>
      </c>
      <c r="H30" s="81" t="s">
        <v>135</v>
      </c>
      <c r="I30" s="81" t="s">
        <v>98</v>
      </c>
      <c r="J30" s="81" t="s">
        <v>163</v>
      </c>
      <c r="K30" s="81" t="s">
        <v>161</v>
      </c>
      <c r="L30" s="81">
        <v>9</v>
      </c>
      <c r="M30" s="81" t="s">
        <v>103</v>
      </c>
      <c r="N30" s="81" t="s">
        <v>103</v>
      </c>
    </row>
    <row r="31" spans="2:14" ht="26.25" thickBot="1">
      <c r="B31" s="268"/>
      <c r="C31" s="261"/>
      <c r="D31" s="81" t="s">
        <v>810</v>
      </c>
      <c r="E31" s="81" t="s">
        <v>98</v>
      </c>
      <c r="F31" s="81" t="s">
        <v>98</v>
      </c>
      <c r="G31" s="81" t="s">
        <v>752</v>
      </c>
      <c r="H31" s="81" t="s">
        <v>98</v>
      </c>
      <c r="I31" s="81" t="s">
        <v>98</v>
      </c>
      <c r="J31" s="81" t="s">
        <v>163</v>
      </c>
      <c r="K31" s="81" t="s">
        <v>161</v>
      </c>
      <c r="L31" s="81">
        <v>9</v>
      </c>
      <c r="M31" s="81" t="s">
        <v>103</v>
      </c>
      <c r="N31" s="81" t="s">
        <v>98</v>
      </c>
    </row>
    <row r="32" spans="2:14" ht="28.5" thickBot="1">
      <c r="B32" s="268"/>
      <c r="C32" s="81" t="s">
        <v>164</v>
      </c>
      <c r="D32" s="81" t="s">
        <v>809</v>
      </c>
      <c r="E32" s="81" t="s">
        <v>104</v>
      </c>
      <c r="F32" s="81" t="s">
        <v>165</v>
      </c>
      <c r="G32" s="86" t="s">
        <v>759</v>
      </c>
      <c r="H32" s="81" t="s">
        <v>100</v>
      </c>
      <c r="I32" s="81" t="s">
        <v>98</v>
      </c>
      <c r="J32" s="81" t="s">
        <v>166</v>
      </c>
      <c r="K32" s="81" t="s">
        <v>167</v>
      </c>
      <c r="L32" s="81">
        <v>10</v>
      </c>
      <c r="M32" s="81" t="s">
        <v>103</v>
      </c>
      <c r="N32" s="81" t="s">
        <v>103</v>
      </c>
    </row>
    <row r="33" spans="1:15" ht="28.5" thickBot="1">
      <c r="B33" s="268"/>
      <c r="C33" s="81" t="s">
        <v>9</v>
      </c>
      <c r="D33" s="81" t="s">
        <v>808</v>
      </c>
      <c r="E33" s="81" t="s">
        <v>168</v>
      </c>
      <c r="F33" s="81">
        <v>0</v>
      </c>
      <c r="G33" s="81" t="s">
        <v>105</v>
      </c>
      <c r="H33" s="81" t="s">
        <v>100</v>
      </c>
      <c r="I33" s="81" t="s">
        <v>98</v>
      </c>
      <c r="J33" s="81" t="s">
        <v>163</v>
      </c>
      <c r="K33" s="81" t="s">
        <v>161</v>
      </c>
      <c r="L33" s="81">
        <v>9</v>
      </c>
      <c r="M33" s="81" t="s">
        <v>103</v>
      </c>
      <c r="N33" s="81" t="s">
        <v>103</v>
      </c>
    </row>
    <row r="34" spans="1:15" ht="26.25" thickBot="1">
      <c r="B34" s="268"/>
      <c r="C34" s="269" t="s">
        <v>10</v>
      </c>
      <c r="D34" s="81" t="s">
        <v>169</v>
      </c>
      <c r="E34" s="81" t="s">
        <v>104</v>
      </c>
      <c r="F34" s="90">
        <v>0.95</v>
      </c>
      <c r="G34" s="83" t="s">
        <v>170</v>
      </c>
      <c r="H34" s="81" t="s">
        <v>100</v>
      </c>
      <c r="I34" s="81" t="s">
        <v>171</v>
      </c>
      <c r="J34" s="81" t="s">
        <v>163</v>
      </c>
      <c r="K34" s="81" t="s">
        <v>98</v>
      </c>
      <c r="L34" s="81" t="s">
        <v>98</v>
      </c>
      <c r="M34" s="81" t="s">
        <v>98</v>
      </c>
      <c r="N34" s="81" t="s">
        <v>103</v>
      </c>
    </row>
    <row r="35" spans="1:15" ht="26.25" thickBot="1">
      <c r="B35" s="268"/>
      <c r="C35" s="269"/>
      <c r="D35" s="81" t="s">
        <v>172</v>
      </c>
      <c r="E35" s="81" t="s">
        <v>104</v>
      </c>
      <c r="F35" s="90">
        <v>0.33</v>
      </c>
      <c r="G35" s="82" t="s">
        <v>758</v>
      </c>
      <c r="H35" s="81" t="s">
        <v>110</v>
      </c>
      <c r="I35" s="81" t="s">
        <v>98</v>
      </c>
      <c r="J35" s="81" t="s">
        <v>152</v>
      </c>
      <c r="K35" s="81">
        <v>4</v>
      </c>
      <c r="L35" s="81" t="s">
        <v>98</v>
      </c>
      <c r="M35" s="81" t="s">
        <v>98</v>
      </c>
      <c r="N35" s="81" t="s">
        <v>103</v>
      </c>
    </row>
    <row r="36" spans="1:15" ht="13.5" thickBot="1">
      <c r="B36" s="268"/>
      <c r="C36" s="269"/>
      <c r="D36" s="87" t="s">
        <v>173</v>
      </c>
      <c r="E36" s="87" t="s">
        <v>98</v>
      </c>
      <c r="F36" s="94">
        <v>1</v>
      </c>
      <c r="G36" s="87" t="s">
        <v>174</v>
      </c>
      <c r="H36" s="87" t="s">
        <v>100</v>
      </c>
      <c r="I36" s="87" t="s">
        <v>98</v>
      </c>
      <c r="J36" s="87" t="s">
        <v>98</v>
      </c>
      <c r="K36" s="87" t="s">
        <v>98</v>
      </c>
      <c r="L36" s="87" t="s">
        <v>98</v>
      </c>
      <c r="M36" s="87" t="s">
        <v>98</v>
      </c>
      <c r="N36" s="87" t="s">
        <v>103</v>
      </c>
    </row>
    <row r="37" spans="1:15" s="47" customFormat="1">
      <c r="A37"/>
      <c r="B37" s="47" t="s">
        <v>177</v>
      </c>
    </row>
    <row r="38" spans="1:15">
      <c r="B38" s="47" t="s">
        <v>817</v>
      </c>
      <c r="C38" s="47"/>
      <c r="D38" s="47"/>
      <c r="E38" s="228"/>
      <c r="F38" s="44"/>
      <c r="G38" s="44"/>
      <c r="H38" s="44"/>
      <c r="I38" s="44"/>
      <c r="J38" s="44"/>
      <c r="K38" s="44"/>
      <c r="L38" s="44"/>
      <c r="M38" s="44"/>
      <c r="N38" s="44"/>
      <c r="O38" s="44"/>
    </row>
    <row r="39" spans="1:15">
      <c r="B39" s="258" t="s">
        <v>1229</v>
      </c>
      <c r="C39" s="258"/>
      <c r="D39" s="258"/>
      <c r="E39" s="228"/>
      <c r="F39" s="44"/>
      <c r="G39" s="44"/>
      <c r="J39" s="44"/>
    </row>
    <row r="40" spans="1:15">
      <c r="B40" s="47" t="s">
        <v>818</v>
      </c>
      <c r="C40" s="47"/>
      <c r="D40" s="47"/>
      <c r="E40" s="228"/>
      <c r="F40" s="44"/>
      <c r="G40" s="44"/>
      <c r="J40" s="44"/>
    </row>
    <row r="41" spans="1:15">
      <c r="B41" s="47" t="s">
        <v>819</v>
      </c>
      <c r="C41" s="47"/>
      <c r="D41" s="47"/>
      <c r="E41" s="228"/>
      <c r="F41" s="44"/>
      <c r="G41" s="44"/>
      <c r="J41" s="44"/>
    </row>
    <row r="42" spans="1:15">
      <c r="B42" s="47" t="s">
        <v>820</v>
      </c>
      <c r="C42" s="47"/>
      <c r="D42" s="47"/>
      <c r="E42" s="228"/>
      <c r="F42" s="44"/>
      <c r="G42" s="44"/>
      <c r="J42" s="44"/>
    </row>
    <row r="43" spans="1:15">
      <c r="B43" s="258" t="s">
        <v>1228</v>
      </c>
      <c r="C43" s="258"/>
      <c r="D43" s="258"/>
      <c r="E43" s="258"/>
      <c r="F43" s="44"/>
      <c r="G43" s="44"/>
      <c r="J43" s="44"/>
    </row>
    <row r="44" spans="1:15" ht="13.5">
      <c r="B44" s="47" t="s">
        <v>1233</v>
      </c>
      <c r="C44" s="47"/>
      <c r="D44" s="47"/>
      <c r="E44" s="228"/>
      <c r="F44" s="44"/>
      <c r="G44" s="44"/>
      <c r="J44" s="44"/>
    </row>
    <row r="45" spans="1:15">
      <c r="B45" s="47" t="s">
        <v>821</v>
      </c>
      <c r="C45" s="47"/>
      <c r="D45" s="47"/>
      <c r="E45" s="228"/>
      <c r="F45" s="44"/>
      <c r="G45" s="44"/>
      <c r="J45" s="44"/>
    </row>
    <row r="46" spans="1:15">
      <c r="B46" s="47" t="s">
        <v>822</v>
      </c>
      <c r="C46" s="47"/>
      <c r="D46" s="47"/>
      <c r="E46" s="228"/>
      <c r="F46" s="44"/>
      <c r="G46" s="44"/>
      <c r="J46" s="44"/>
    </row>
    <row r="47" spans="1:15">
      <c r="B47" s="258" t="s">
        <v>1230</v>
      </c>
      <c r="C47" s="258"/>
      <c r="D47" s="258"/>
      <c r="E47" s="228"/>
      <c r="F47" s="44"/>
      <c r="G47" s="44"/>
      <c r="J47" s="44"/>
    </row>
    <row r="48" spans="1:15">
      <c r="B48" s="47" t="s">
        <v>823</v>
      </c>
      <c r="C48" s="47"/>
      <c r="D48" s="47"/>
      <c r="E48" s="228"/>
      <c r="F48" s="44"/>
      <c r="J48" s="44"/>
    </row>
    <row r="49" spans="2:14">
      <c r="B49" s="47" t="s">
        <v>824</v>
      </c>
      <c r="C49" s="47"/>
      <c r="D49" s="47"/>
      <c r="E49" s="228"/>
      <c r="F49" s="44"/>
      <c r="G49" s="44"/>
      <c r="J49" s="44"/>
    </row>
    <row r="50" spans="2:14">
      <c r="B50" s="47" t="s">
        <v>825</v>
      </c>
      <c r="C50" s="47"/>
      <c r="D50" s="47"/>
      <c r="E50" s="228"/>
      <c r="F50" s="44"/>
      <c r="G50" s="44"/>
      <c r="J50" s="44"/>
    </row>
    <row r="51" spans="2:14">
      <c r="B51" s="47" t="s">
        <v>826</v>
      </c>
      <c r="C51" s="47"/>
      <c r="D51" s="47"/>
      <c r="E51" s="228"/>
      <c r="F51" s="44"/>
      <c r="G51" s="44"/>
      <c r="J51" s="44"/>
    </row>
    <row r="52" spans="2:14">
      <c r="B52" s="47" t="s">
        <v>827</v>
      </c>
      <c r="C52" s="47"/>
      <c r="D52" s="47"/>
      <c r="E52" s="228"/>
      <c r="F52" s="44"/>
      <c r="G52" s="44"/>
      <c r="J52" s="44"/>
    </row>
    <row r="53" spans="2:14">
      <c r="B53" s="47" t="s">
        <v>828</v>
      </c>
      <c r="C53" s="47"/>
      <c r="D53" s="47"/>
      <c r="E53" s="228"/>
      <c r="F53" s="44"/>
      <c r="G53" s="44"/>
    </row>
    <row r="54" spans="2:14">
      <c r="B54" s="47" t="s">
        <v>829</v>
      </c>
      <c r="C54" s="47"/>
      <c r="D54" s="47"/>
      <c r="E54" s="228"/>
      <c r="F54" s="44"/>
      <c r="G54" s="44"/>
    </row>
    <row r="55" spans="2:14">
      <c r="B55" s="47" t="s">
        <v>830</v>
      </c>
      <c r="C55" s="47"/>
      <c r="D55" s="47"/>
      <c r="E55" s="228"/>
      <c r="F55" s="44"/>
      <c r="G55" s="44"/>
    </row>
    <row r="56" spans="2:14">
      <c r="B56" s="47" t="s">
        <v>1223</v>
      </c>
      <c r="C56" s="47"/>
      <c r="D56" s="47"/>
      <c r="E56" s="21"/>
      <c r="F56" s="45"/>
      <c r="G56" s="45"/>
      <c r="H56" s="45"/>
      <c r="I56" s="45"/>
      <c r="J56" s="45"/>
      <c r="K56" s="45"/>
      <c r="L56" s="45"/>
      <c r="M56" s="45"/>
      <c r="N56" s="45"/>
    </row>
  </sheetData>
  <mergeCells count="17">
    <mergeCell ref="C34:C36"/>
    <mergeCell ref="B43:E43"/>
    <mergeCell ref="B39:D39"/>
    <mergeCell ref="B47:D47"/>
    <mergeCell ref="B4:D4"/>
    <mergeCell ref="B6:E6"/>
    <mergeCell ref="C10:C14"/>
    <mergeCell ref="B10:B19"/>
    <mergeCell ref="C15:C17"/>
    <mergeCell ref="C18:C19"/>
    <mergeCell ref="B5:E5"/>
    <mergeCell ref="C22:C23"/>
    <mergeCell ref="C24:C25"/>
    <mergeCell ref="B20:B26"/>
    <mergeCell ref="B27:B28"/>
    <mergeCell ref="C29:C31"/>
    <mergeCell ref="B29:B36"/>
  </mergeCells>
  <hyperlinks>
    <hyperlink ref="B5:E5" r:id="rId1" display="To read more about our corporate responsibility approach, see Our corporate responsibility approach complementary report." xr:uid="{00000000-0004-0000-0300-000000000000}"/>
    <hyperlink ref="B6:E6" r:id="rId2" display="See PwC's limited assurance report." xr:uid="{00000000-0004-0000-0300-000001000000}"/>
    <hyperlink ref="B39:D39" r:id="rId3" display="[2] PwC provided limited assurance over this indicator. See PwC’s assurance statement." xr:uid="{00000000-0004-0000-0300-000002000000}"/>
    <hyperlink ref="B47:D47" r:id="rId4" display="[10] Starting in 2023, PwC provided limited assurance over this indicator. See PwC’s assurance statement" xr:uid="{00000000-0004-0000-0300-000003000000}"/>
    <hyperlink ref="B43:E43" r:id="rId5" display="[6] For  more information regarding our carbon neutrality and SBT targets, please refer to the section &quot;About this report&quot; of the 2023 Integrated annual report." xr:uid="{00000000-0004-0000-0300-000004000000}"/>
  </hyperlinks>
  <pageMargins left="0.75" right="0.75" top="1" bottom="1" header="0.5" footer="0.5"/>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G59"/>
  <sheetViews>
    <sheetView showGridLines="0" showRuler="0" zoomScaleNormal="100" workbookViewId="0"/>
  </sheetViews>
  <sheetFormatPr baseColWidth="10" defaultColWidth="13.7109375" defaultRowHeight="12.75"/>
  <cols>
    <col min="1" max="1" width="5.5703125" customWidth="1"/>
    <col min="2" max="2" width="70.5703125" customWidth="1"/>
    <col min="3" max="7" width="13.7109375" customWidth="1"/>
  </cols>
  <sheetData>
    <row r="2" spans="1:7" s="42" customFormat="1" ht="11.25">
      <c r="G2" s="42" t="s">
        <v>0</v>
      </c>
    </row>
    <row r="3" spans="1:7" s="20" customFormat="1" ht="28.5">
      <c r="B3" s="20" t="s">
        <v>7</v>
      </c>
    </row>
    <row r="4" spans="1:7" s="22" customFormat="1" ht="71.45" customHeight="1">
      <c r="A4"/>
      <c r="B4" s="241" t="s">
        <v>1234</v>
      </c>
      <c r="C4" s="241"/>
      <c r="D4" s="241"/>
      <c r="E4" s="241"/>
      <c r="F4" s="241"/>
      <c r="G4" s="241"/>
    </row>
    <row r="5" spans="1:7" s="38" customFormat="1">
      <c r="A5"/>
      <c r="B5" s="271" t="s">
        <v>831</v>
      </c>
      <c r="C5" s="271"/>
      <c r="D5" s="271"/>
      <c r="E5" s="271"/>
      <c r="F5" s="271"/>
      <c r="G5" s="271"/>
    </row>
    <row r="6" spans="1:7">
      <c r="B6" s="270"/>
      <c r="C6" s="270"/>
      <c r="D6" s="270"/>
      <c r="E6" s="270"/>
      <c r="F6" s="270"/>
      <c r="G6" s="270"/>
    </row>
    <row r="7" spans="1:7" s="23" customFormat="1" ht="18.75">
      <c r="A7"/>
      <c r="B7" s="23" t="s">
        <v>175</v>
      </c>
      <c r="G7" s="48" t="s">
        <v>766</v>
      </c>
    </row>
    <row r="8" spans="1:7">
      <c r="B8" s="24" t="s">
        <v>176</v>
      </c>
      <c r="C8" s="24">
        <v>2023</v>
      </c>
      <c r="D8" s="24">
        <v>2022</v>
      </c>
      <c r="E8" s="24">
        <v>2021</v>
      </c>
      <c r="F8" s="24">
        <v>2020</v>
      </c>
      <c r="G8" s="24">
        <v>2019</v>
      </c>
    </row>
    <row r="9" spans="1:7" ht="27.75">
      <c r="B9" s="26" t="s">
        <v>770</v>
      </c>
      <c r="C9" s="62">
        <v>0.86</v>
      </c>
      <c r="D9" s="49">
        <v>0.82</v>
      </c>
      <c r="E9" s="49">
        <v>0.7</v>
      </c>
      <c r="F9" s="49">
        <v>0.26</v>
      </c>
      <c r="G9" s="50" t="s">
        <v>249</v>
      </c>
    </row>
    <row r="10" spans="1:7" ht="27.75">
      <c r="B10" s="26" t="s">
        <v>837</v>
      </c>
      <c r="C10" s="54">
        <v>633000</v>
      </c>
      <c r="D10" s="51">
        <v>854000</v>
      </c>
      <c r="E10" s="50" t="s">
        <v>249</v>
      </c>
      <c r="F10" s="50" t="s">
        <v>249</v>
      </c>
      <c r="G10" s="50" t="s">
        <v>249</v>
      </c>
    </row>
    <row r="11" spans="1:7" ht="15.75" thickBot="1">
      <c r="B11" s="55" t="s">
        <v>838</v>
      </c>
      <c r="C11" s="60">
        <v>0.99995199999999995</v>
      </c>
      <c r="D11" s="56">
        <v>0.99995500000000004</v>
      </c>
      <c r="E11" s="56">
        <v>0.99994000000000005</v>
      </c>
      <c r="F11" s="57" t="s">
        <v>249</v>
      </c>
      <c r="G11" s="57" t="s">
        <v>249</v>
      </c>
    </row>
    <row r="12" spans="1:7" s="47" customFormat="1">
      <c r="A12"/>
      <c r="B12" s="47" t="s">
        <v>177</v>
      </c>
    </row>
    <row r="13" spans="1:7" s="47" customFormat="1">
      <c r="A13"/>
      <c r="B13" s="47" t="s">
        <v>1232</v>
      </c>
    </row>
    <row r="14" spans="1:7" s="47" customFormat="1">
      <c r="A14"/>
      <c r="B14" s="47" t="s">
        <v>178</v>
      </c>
    </row>
    <row r="15" spans="1:7" s="47" customFormat="1">
      <c r="A15"/>
      <c r="B15" s="47" t="s">
        <v>179</v>
      </c>
    </row>
    <row r="17" spans="1:7" ht="18.75">
      <c r="B17" s="23" t="s">
        <v>9</v>
      </c>
      <c r="E17" s="10"/>
      <c r="F17" s="48" t="s">
        <v>768</v>
      </c>
      <c r="G17" s="10"/>
    </row>
    <row r="18" spans="1:7">
      <c r="B18" s="24" t="s">
        <v>180</v>
      </c>
      <c r="C18" s="24">
        <v>2023</v>
      </c>
      <c r="D18" s="24">
        <v>2022</v>
      </c>
      <c r="E18" s="24">
        <v>2021</v>
      </c>
      <c r="F18" s="24">
        <v>2020</v>
      </c>
    </row>
    <row r="19" spans="1:7" ht="28.5" thickBot="1">
      <c r="B19" s="52" t="s">
        <v>772</v>
      </c>
      <c r="C19" s="58">
        <v>0</v>
      </c>
      <c r="D19" s="52">
        <v>0</v>
      </c>
      <c r="E19" s="52">
        <v>0</v>
      </c>
      <c r="F19" s="52">
        <v>0</v>
      </c>
    </row>
    <row r="20" spans="1:7" s="47" customFormat="1">
      <c r="A20"/>
      <c r="B20" s="47" t="s">
        <v>771</v>
      </c>
    </row>
    <row r="21" spans="1:7" s="47" customFormat="1">
      <c r="A21"/>
      <c r="B21" s="258" t="s">
        <v>773</v>
      </c>
      <c r="C21" s="258"/>
      <c r="D21" s="258"/>
      <c r="E21" s="258"/>
      <c r="F21" s="258"/>
    </row>
    <row r="22" spans="1:7" s="47" customFormat="1">
      <c r="A22"/>
    </row>
    <row r="23" spans="1:7" s="23" customFormat="1" ht="18.75">
      <c r="A23"/>
      <c r="B23" s="23" t="s">
        <v>181</v>
      </c>
    </row>
    <row r="24" spans="1:7">
      <c r="B24" s="24" t="s">
        <v>182</v>
      </c>
      <c r="C24" s="24">
        <v>2023</v>
      </c>
      <c r="D24" s="24">
        <v>2022</v>
      </c>
      <c r="E24" s="24">
        <v>2021</v>
      </c>
    </row>
    <row r="25" spans="1:7" ht="25.5">
      <c r="B25" s="26" t="s">
        <v>774</v>
      </c>
      <c r="C25" s="62">
        <v>0.95</v>
      </c>
      <c r="D25" s="49">
        <v>0.88</v>
      </c>
      <c r="E25" s="49">
        <v>0.7</v>
      </c>
    </row>
    <row r="26" spans="1:7" ht="15">
      <c r="B26" s="26" t="s">
        <v>775</v>
      </c>
      <c r="C26" s="62">
        <v>0.33</v>
      </c>
      <c r="D26" s="49">
        <v>0.25</v>
      </c>
      <c r="E26" s="49" t="s">
        <v>839</v>
      </c>
    </row>
    <row r="27" spans="1:7" ht="13.5" thickBot="1">
      <c r="B27" s="61" t="s">
        <v>173</v>
      </c>
      <c r="C27" s="64">
        <v>1</v>
      </c>
      <c r="D27" s="63">
        <v>0.8</v>
      </c>
      <c r="E27" s="63">
        <v>0.5</v>
      </c>
    </row>
    <row r="28" spans="1:7" s="47" customFormat="1">
      <c r="A28"/>
      <c r="B28" s="47" t="s">
        <v>177</v>
      </c>
    </row>
    <row r="29" spans="1:7" s="47" customFormat="1">
      <c r="A29"/>
      <c r="B29" s="47" t="s">
        <v>1231</v>
      </c>
    </row>
    <row r="30" spans="1:7" s="47" customFormat="1">
      <c r="A30"/>
      <c r="B30" s="47" t="s">
        <v>776</v>
      </c>
    </row>
    <row r="32" spans="1:7" s="65" customFormat="1" ht="27.75">
      <c r="A32"/>
      <c r="B32" s="65" t="s">
        <v>769</v>
      </c>
    </row>
    <row r="33" spans="1:4" s="23" customFormat="1" ht="17.649999999999999" customHeight="1">
      <c r="A33"/>
      <c r="B33" s="23" t="s">
        <v>12</v>
      </c>
      <c r="D33" s="48" t="s">
        <v>767</v>
      </c>
    </row>
    <row r="34" spans="1:4" ht="27.75">
      <c r="B34" s="24"/>
      <c r="C34" s="68" t="s">
        <v>183</v>
      </c>
      <c r="D34" s="68" t="s">
        <v>781</v>
      </c>
    </row>
    <row r="35" spans="1:4">
      <c r="B35" s="66" t="s">
        <v>184</v>
      </c>
      <c r="C35" s="69"/>
      <c r="D35" s="69"/>
    </row>
    <row r="36" spans="1:4" ht="54" customHeight="1">
      <c r="B36" s="203" t="s">
        <v>779</v>
      </c>
      <c r="C36" s="69">
        <v>66216</v>
      </c>
      <c r="D36" s="69">
        <v>67112</v>
      </c>
    </row>
    <row r="37" spans="1:4">
      <c r="B37" s="67" t="s">
        <v>185</v>
      </c>
      <c r="C37" s="67"/>
      <c r="D37" s="67"/>
    </row>
    <row r="38" spans="1:4" ht="25.5">
      <c r="B38" s="26" t="s">
        <v>780</v>
      </c>
      <c r="C38" s="69">
        <v>606</v>
      </c>
      <c r="D38" s="69">
        <v>1434</v>
      </c>
    </row>
    <row r="39" spans="1:4" ht="15">
      <c r="B39" s="26" t="s">
        <v>782</v>
      </c>
      <c r="C39" s="69">
        <v>425</v>
      </c>
      <c r="D39" s="69">
        <v>42599</v>
      </c>
    </row>
    <row r="40" spans="1:4">
      <c r="B40" s="67" t="s">
        <v>186</v>
      </c>
      <c r="C40" s="67"/>
      <c r="D40" s="67"/>
    </row>
    <row r="41" spans="1:4" ht="25.5">
      <c r="B41" s="26" t="s">
        <v>778</v>
      </c>
      <c r="C41" s="69">
        <v>11467</v>
      </c>
      <c r="D41" s="69">
        <v>17371</v>
      </c>
    </row>
    <row r="42" spans="1:4" ht="25.5">
      <c r="B42" s="26" t="s">
        <v>777</v>
      </c>
      <c r="C42" s="69">
        <v>4</v>
      </c>
      <c r="D42" s="69">
        <v>7</v>
      </c>
    </row>
    <row r="43" spans="1:4" ht="15.75" thickBot="1">
      <c r="B43" s="52" t="s">
        <v>782</v>
      </c>
      <c r="C43" s="71">
        <v>44880</v>
      </c>
      <c r="D43" s="71">
        <v>552847</v>
      </c>
    </row>
    <row r="44" spans="1:4" s="47" customFormat="1">
      <c r="A44"/>
      <c r="B44" s="47" t="s">
        <v>177</v>
      </c>
    </row>
    <row r="45" spans="1:4" s="47" customFormat="1">
      <c r="A45"/>
      <c r="B45" s="47" t="s">
        <v>187</v>
      </c>
    </row>
    <row r="46" spans="1:4" s="47" customFormat="1">
      <c r="A46"/>
      <c r="B46" s="47" t="s">
        <v>188</v>
      </c>
    </row>
    <row r="48" spans="1:4" s="23" customFormat="1" ht="21">
      <c r="A48"/>
      <c r="B48" s="73" t="s">
        <v>785</v>
      </c>
    </row>
    <row r="49" spans="1:4" ht="27.75">
      <c r="B49" s="68"/>
      <c r="C49" s="68" t="s">
        <v>183</v>
      </c>
      <c r="D49" s="68" t="s">
        <v>783</v>
      </c>
    </row>
    <row r="50" spans="1:4">
      <c r="B50" s="67" t="s">
        <v>189</v>
      </c>
      <c r="C50" s="72"/>
      <c r="D50" s="72"/>
    </row>
    <row r="51" spans="1:4" ht="25.5">
      <c r="B51" s="26" t="s">
        <v>190</v>
      </c>
      <c r="C51" s="69">
        <v>1232</v>
      </c>
      <c r="D51" s="69">
        <v>4711</v>
      </c>
    </row>
    <row r="52" spans="1:4">
      <c r="B52" s="67" t="s">
        <v>191</v>
      </c>
      <c r="C52" s="72"/>
      <c r="D52" s="72"/>
    </row>
    <row r="53" spans="1:4" ht="26.25" thickBot="1">
      <c r="B53" s="52" t="s">
        <v>190</v>
      </c>
      <c r="C53" s="70">
        <v>19124</v>
      </c>
      <c r="D53" s="70">
        <v>46735</v>
      </c>
    </row>
    <row r="54" spans="1:4" s="47" customFormat="1">
      <c r="A54"/>
      <c r="B54" s="47" t="s">
        <v>177</v>
      </c>
    </row>
    <row r="55" spans="1:4" s="47" customFormat="1">
      <c r="A55"/>
      <c r="B55" s="229" t="s">
        <v>1235</v>
      </c>
    </row>
    <row r="56" spans="1:4" s="47" customFormat="1">
      <c r="A56"/>
      <c r="B56" s="230" t="s">
        <v>784</v>
      </c>
    </row>
    <row r="57" spans="1:4" s="47" customFormat="1">
      <c r="A57"/>
      <c r="B57" s="231" t="s">
        <v>1236</v>
      </c>
    </row>
    <row r="58" spans="1:4" s="47" customFormat="1">
      <c r="A58"/>
      <c r="B58" s="231" t="s">
        <v>1237</v>
      </c>
    </row>
    <row r="59" spans="1:4" s="47" customFormat="1">
      <c r="A59"/>
      <c r="B59" s="47" t="s">
        <v>192</v>
      </c>
    </row>
  </sheetData>
  <sheetProtection algorithmName="SHA-512" hashValue="Ek2b9s+WOaIjQB+p8rzvxP4kMbLWos7LbzFe7wwT4ouZ6e41xGJOFXFzpV0hblxRDrhqzbX6CpmYA3w29t4mrQ==" saltValue="FaDsEn9qR9B75605t9qvMg==" spinCount="100000" sheet="1" formatCells="0" formatColumns="0" formatRows="0" insertColumns="0" insertRows="0" insertHyperlinks="0" deleteColumns="0" deleteRows="0" sort="0" autoFilter="0" pivotTables="0"/>
  <mergeCells count="4">
    <mergeCell ref="B4:G4"/>
    <mergeCell ref="B6:G6"/>
    <mergeCell ref="B5:G5"/>
    <mergeCell ref="B21:F21"/>
  </mergeCells>
  <hyperlinks>
    <hyperlink ref="B5:G5" r:id="rId1" display="To learn more, see Our networks web page." xr:uid="{00000000-0004-0000-0400-000000000000}"/>
    <hyperlink ref="B13" r:id="rId2" xr:uid="{00000000-0004-0000-0400-000001000000}"/>
    <hyperlink ref="B29" r:id="rId3" xr:uid="{00000000-0004-0000-0400-000002000000}"/>
    <hyperlink ref="B55" r:id="rId4" xr:uid="{00000000-0004-0000-0400-000003000000}"/>
    <hyperlink ref="B56" r:id="rId5" xr:uid="{00000000-0004-0000-0400-000004000000}"/>
    <hyperlink ref="B57" r:id="rId6" xr:uid="{00000000-0004-0000-0400-000005000000}"/>
    <hyperlink ref="B58" r:id="rId7" xr:uid="{00000000-0004-0000-0400-000006000000}"/>
  </hyperlinks>
  <pageMargins left="0.75" right="0.75" top="1" bottom="1" header="0.5" footer="0.5"/>
  <pageSetup orientation="portrait"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G48"/>
  <sheetViews>
    <sheetView showGridLines="0" showRuler="0" topLeftCell="A25" zoomScaleNormal="100" workbookViewId="0">
      <selection activeCell="A42" sqref="A42:XFD48"/>
    </sheetView>
  </sheetViews>
  <sheetFormatPr baseColWidth="10" defaultColWidth="13.7109375" defaultRowHeight="12.75"/>
  <cols>
    <col min="1" max="1" width="5.5703125" customWidth="1"/>
    <col min="2" max="2" width="70.5703125" customWidth="1"/>
    <col min="3" max="7" width="13.7109375" customWidth="1"/>
  </cols>
  <sheetData>
    <row r="2" spans="1:7" s="42" customFormat="1" ht="11.25">
      <c r="G2" s="42" t="s">
        <v>0</v>
      </c>
    </row>
    <row r="3" spans="1:7" s="20" customFormat="1" ht="28.5">
      <c r="B3" s="20" t="s">
        <v>14</v>
      </c>
    </row>
    <row r="4" spans="1:7" s="22" customFormat="1" ht="50.85" customHeight="1">
      <c r="A4"/>
      <c r="B4" s="241" t="s">
        <v>193</v>
      </c>
      <c r="C4" s="241"/>
      <c r="D4" s="241"/>
      <c r="E4" s="241"/>
    </row>
    <row r="5" spans="1:7">
      <c r="B5" s="273" t="s">
        <v>984</v>
      </c>
      <c r="C5" s="273"/>
      <c r="D5" s="273"/>
      <c r="E5" s="273"/>
    </row>
    <row r="6" spans="1:7">
      <c r="B6" s="38" t="s">
        <v>987</v>
      </c>
    </row>
    <row r="8" spans="1:7" s="65" customFormat="1" ht="27.75">
      <c r="A8"/>
      <c r="B8" s="65" t="s">
        <v>15</v>
      </c>
    </row>
    <row r="9" spans="1:7" ht="18.75">
      <c r="B9" s="253" t="s">
        <v>845</v>
      </c>
      <c r="C9" s="253"/>
      <c r="D9" s="253"/>
      <c r="E9" s="253"/>
      <c r="F9" s="253"/>
    </row>
    <row r="10" spans="1:7">
      <c r="B10" s="24" t="s">
        <v>194</v>
      </c>
      <c r="C10" s="68" t="s">
        <v>195</v>
      </c>
      <c r="D10" s="68" t="s">
        <v>196</v>
      </c>
      <c r="E10" s="68" t="s">
        <v>197</v>
      </c>
      <c r="F10" s="68" t="s">
        <v>198</v>
      </c>
      <c r="G10" s="4"/>
    </row>
    <row r="11" spans="1:7">
      <c r="B11" s="26" t="s">
        <v>199</v>
      </c>
      <c r="C11" s="99">
        <v>14617</v>
      </c>
      <c r="D11" s="96">
        <v>12790</v>
      </c>
      <c r="E11" s="96">
        <v>17003</v>
      </c>
      <c r="F11" s="96">
        <v>15661</v>
      </c>
      <c r="G11" s="4"/>
    </row>
    <row r="12" spans="1:7">
      <c r="B12" s="26" t="s">
        <v>200</v>
      </c>
      <c r="C12" s="99">
        <v>2355</v>
      </c>
      <c r="D12" s="96">
        <v>2198</v>
      </c>
      <c r="E12" s="96">
        <v>3517</v>
      </c>
      <c r="F12" s="96">
        <v>3815</v>
      </c>
      <c r="G12" s="4"/>
    </row>
    <row r="13" spans="1:7" ht="13.5" thickBot="1">
      <c r="B13" s="52" t="s">
        <v>201</v>
      </c>
      <c r="C13" s="100">
        <v>0.161</v>
      </c>
      <c r="D13" s="98">
        <v>0.17199999999999999</v>
      </c>
      <c r="E13" s="98">
        <v>0.20699999999999999</v>
      </c>
      <c r="F13" s="98">
        <v>0.24399999999999999</v>
      </c>
      <c r="G13" s="4"/>
    </row>
    <row r="14" spans="1:7" s="47" customFormat="1">
      <c r="A14"/>
      <c r="B14" s="47" t="s">
        <v>177</v>
      </c>
    </row>
    <row r="15" spans="1:7" s="47" customFormat="1">
      <c r="A15"/>
      <c r="B15" s="274" t="s">
        <v>1238</v>
      </c>
      <c r="C15" s="274"/>
      <c r="D15" s="274"/>
      <c r="E15" s="274"/>
      <c r="F15" s="274"/>
    </row>
    <row r="17" spans="1:7" s="65" customFormat="1" ht="27.75">
      <c r="A17"/>
      <c r="B17" s="65" t="s">
        <v>17</v>
      </c>
    </row>
    <row r="18" spans="1:7" s="23" customFormat="1" ht="18.75">
      <c r="A18"/>
      <c r="B18" s="253" t="s">
        <v>202</v>
      </c>
      <c r="C18" s="253"/>
      <c r="D18" s="253"/>
      <c r="E18" s="253"/>
      <c r="F18" s="253"/>
    </row>
    <row r="19" spans="1:7">
      <c r="B19" s="24" t="s">
        <v>203</v>
      </c>
      <c r="C19" s="101">
        <v>2023</v>
      </c>
      <c r="D19" s="101">
        <v>2022</v>
      </c>
      <c r="E19" s="101">
        <v>2021</v>
      </c>
      <c r="F19" s="101">
        <v>2020</v>
      </c>
    </row>
    <row r="20" spans="1:7" ht="15.75" thickBot="1">
      <c r="B20" s="52" t="s">
        <v>833</v>
      </c>
      <c r="C20" s="104">
        <v>22.9</v>
      </c>
      <c r="D20" s="103">
        <v>22.2</v>
      </c>
      <c r="E20" s="103">
        <v>21.7</v>
      </c>
      <c r="F20" s="57" t="s">
        <v>832</v>
      </c>
    </row>
    <row r="21" spans="1:7" s="47" customFormat="1">
      <c r="A21"/>
      <c r="B21" s="47" t="s">
        <v>177</v>
      </c>
    </row>
    <row r="22" spans="1:7" s="47" customFormat="1">
      <c r="A22"/>
      <c r="B22" s="47" t="s">
        <v>1232</v>
      </c>
    </row>
    <row r="23" spans="1:7" s="47" customFormat="1">
      <c r="A23"/>
      <c r="B23" s="47" t="s">
        <v>204</v>
      </c>
    </row>
    <row r="25" spans="1:7" ht="18.75">
      <c r="B25" s="23" t="s">
        <v>19</v>
      </c>
    </row>
    <row r="26" spans="1:7" ht="38.25">
      <c r="B26" s="24" t="s">
        <v>205</v>
      </c>
      <c r="C26" s="110">
        <v>2023</v>
      </c>
      <c r="D26" s="110">
        <v>2022</v>
      </c>
      <c r="E26" s="110">
        <v>2021</v>
      </c>
      <c r="F26" s="110">
        <v>2020</v>
      </c>
      <c r="G26" s="68" t="s">
        <v>206</v>
      </c>
    </row>
    <row r="27" spans="1:7">
      <c r="B27" s="26" t="s">
        <v>207</v>
      </c>
      <c r="C27" s="53">
        <v>5962</v>
      </c>
      <c r="D27" s="69">
        <v>5778</v>
      </c>
      <c r="E27" s="69">
        <v>8472</v>
      </c>
      <c r="F27" s="69">
        <v>5215</v>
      </c>
      <c r="G27" s="69">
        <v>140166</v>
      </c>
    </row>
    <row r="28" spans="1:7">
      <c r="B28" s="26" t="s">
        <v>208</v>
      </c>
      <c r="C28" s="53">
        <v>2230</v>
      </c>
      <c r="D28" s="69">
        <v>1239</v>
      </c>
      <c r="E28" s="69">
        <v>637</v>
      </c>
      <c r="F28" s="69">
        <v>482</v>
      </c>
      <c r="G28" s="69">
        <v>27133</v>
      </c>
    </row>
    <row r="29" spans="1:7" ht="13.5" thickBot="1">
      <c r="B29" s="52" t="s">
        <v>209</v>
      </c>
      <c r="C29" s="112">
        <v>45</v>
      </c>
      <c r="D29" s="71">
        <v>39</v>
      </c>
      <c r="E29" s="71">
        <v>91</v>
      </c>
      <c r="F29" s="71">
        <v>25</v>
      </c>
      <c r="G29" s="71">
        <v>5547</v>
      </c>
    </row>
    <row r="30" spans="1:7">
      <c r="B30" s="8"/>
      <c r="C30" s="8"/>
      <c r="D30" s="8"/>
      <c r="E30" s="8"/>
      <c r="F30" s="8"/>
      <c r="G30" s="8"/>
    </row>
    <row r="31" spans="1:7" ht="27.75">
      <c r="B31" s="65" t="s">
        <v>20</v>
      </c>
    </row>
    <row r="32" spans="1:7" s="38" customFormat="1">
      <c r="A32"/>
      <c r="B32" s="223" t="s">
        <v>1221</v>
      </c>
      <c r="C32"/>
      <c r="D32"/>
      <c r="E32"/>
      <c r="F32"/>
      <c r="G32"/>
    </row>
    <row r="33" spans="1:6" s="38" customFormat="1">
      <c r="A33"/>
      <c r="B33" s="88" t="s">
        <v>1220</v>
      </c>
    </row>
    <row r="34" spans="1:6" ht="18.75">
      <c r="B34" s="23" t="s">
        <v>21</v>
      </c>
    </row>
    <row r="35" spans="1:6">
      <c r="B35" s="24" t="s">
        <v>210</v>
      </c>
      <c r="C35" s="101">
        <v>2023</v>
      </c>
      <c r="D35" s="101">
        <v>2022</v>
      </c>
      <c r="E35" s="101">
        <v>2021</v>
      </c>
      <c r="F35" s="101">
        <v>2020</v>
      </c>
    </row>
    <row r="36" spans="1:6" ht="15">
      <c r="B36" s="26" t="s">
        <v>834</v>
      </c>
      <c r="C36" s="113" t="s">
        <v>988</v>
      </c>
      <c r="D36" s="208" t="s">
        <v>989</v>
      </c>
      <c r="E36" s="208" t="s">
        <v>990</v>
      </c>
      <c r="F36" s="208" t="s">
        <v>991</v>
      </c>
    </row>
    <row r="37" spans="1:6" ht="13.5" thickBot="1">
      <c r="B37" s="52" t="s">
        <v>211</v>
      </c>
      <c r="C37" s="112">
        <v>68</v>
      </c>
      <c r="D37" s="114">
        <v>73</v>
      </c>
      <c r="E37" s="114">
        <v>71</v>
      </c>
      <c r="F37" s="114">
        <v>77</v>
      </c>
    </row>
    <row r="38" spans="1:6" s="115" customFormat="1" ht="11.25">
      <c r="B38" s="272" t="s">
        <v>177</v>
      </c>
      <c r="C38" s="272"/>
      <c r="D38" s="272"/>
      <c r="E38" s="272"/>
      <c r="F38" s="272"/>
    </row>
    <row r="39" spans="1:6" s="115" customFormat="1" ht="56.25">
      <c r="B39" s="115" t="s">
        <v>836</v>
      </c>
    </row>
    <row r="40" spans="1:6" s="115" customFormat="1" ht="22.5">
      <c r="B40" s="115" t="s">
        <v>835</v>
      </c>
    </row>
    <row r="41" spans="1:6">
      <c r="B41" s="275"/>
      <c r="C41" s="276"/>
      <c r="D41" s="276"/>
      <c r="E41" s="276"/>
      <c r="F41" s="276"/>
    </row>
    <row r="42" spans="1:6" ht="18.75">
      <c r="B42" s="23" t="s">
        <v>1248</v>
      </c>
    </row>
    <row r="43" spans="1:6">
      <c r="B43" s="24"/>
      <c r="C43" s="101">
        <v>2023</v>
      </c>
      <c r="D43" s="101">
        <v>2022</v>
      </c>
      <c r="E43" s="101">
        <v>2021</v>
      </c>
      <c r="F43" s="101">
        <v>2020</v>
      </c>
    </row>
    <row r="44" spans="1:6" ht="13.5" thickBot="1">
      <c r="B44" s="52" t="s">
        <v>1247</v>
      </c>
      <c r="C44" s="112">
        <v>2</v>
      </c>
      <c r="D44" s="114">
        <v>3</v>
      </c>
      <c r="E44" s="114"/>
      <c r="F44" s="114"/>
    </row>
    <row r="45" spans="1:6">
      <c r="B45" s="272"/>
      <c r="C45" s="272"/>
      <c r="D45" s="272"/>
      <c r="E45" s="272"/>
      <c r="F45" s="272"/>
    </row>
    <row r="46" spans="1:6" ht="18.75">
      <c r="B46" s="23" t="s">
        <v>1246</v>
      </c>
    </row>
    <row r="47" spans="1:6">
      <c r="B47" s="24"/>
      <c r="C47" s="101">
        <v>2023</v>
      </c>
      <c r="D47" s="101">
        <v>2022</v>
      </c>
      <c r="E47" s="101">
        <v>2021</v>
      </c>
      <c r="F47" s="101">
        <v>2020</v>
      </c>
    </row>
    <row r="48" spans="1:6" ht="13.5" thickBot="1">
      <c r="B48" s="52" t="s">
        <v>1249</v>
      </c>
      <c r="C48" s="112">
        <v>752</v>
      </c>
      <c r="D48" s="114">
        <v>780</v>
      </c>
      <c r="E48" s="114">
        <v>859</v>
      </c>
      <c r="F48" s="114">
        <v>838</v>
      </c>
    </row>
  </sheetData>
  <sheetProtection algorithmName="SHA-512" hashValue="9POLxzgaAYGrePpPkUqehkF60DSsw6z8ZL85eTRWqAh0MrEg0isRjIclI3SX3xFxWG/KGVXFqZGOV0N9dKg+MQ==" saltValue="b2AcIt4DS5TtBfPHcQ/B9A==" spinCount="100000" sheet="1" formatCells="0" formatColumns="0" formatRows="0" insertColumns="0" insertRows="0" insertHyperlinks="0" deleteColumns="0" deleteRows="0" sort="0" autoFilter="0" pivotTables="0"/>
  <mergeCells count="8">
    <mergeCell ref="B45:F45"/>
    <mergeCell ref="B4:E4"/>
    <mergeCell ref="B5:E5"/>
    <mergeCell ref="B15:F15"/>
    <mergeCell ref="B41:F41"/>
    <mergeCell ref="B9:F9"/>
    <mergeCell ref="B18:F18"/>
    <mergeCell ref="B38:F38"/>
  </mergeCells>
  <hyperlinks>
    <hyperlink ref="B5:E5" r:id="rId1" display="To learn more, see Our customers and relationships web page as well" xr:uid="{00000000-0004-0000-0500-000000000000}"/>
    <hyperlink ref="B6" r:id="rId2" xr:uid="{00000000-0004-0000-0500-000001000000}"/>
    <hyperlink ref="B22" r:id="rId3" xr:uid="{00000000-0004-0000-0500-000002000000}"/>
    <hyperlink ref="B33" r:id="rId4" xr:uid="{00000000-0004-0000-0500-000003000000}"/>
    <hyperlink ref="B32" r:id="rId5" xr:uid="{00000000-0004-0000-0500-000004000000}"/>
    <hyperlink ref="B15:F15" r:id="rId6" display="[1] Number of complaints accepted by CCTS." xr:uid="{00000000-0004-0000-0500-000005000000}"/>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35"/>
  <sheetViews>
    <sheetView showGridLines="0" showRuler="0" zoomScaleNormal="100" workbookViewId="0"/>
  </sheetViews>
  <sheetFormatPr baseColWidth="10" defaultColWidth="13.7109375" defaultRowHeight="12.75"/>
  <cols>
    <col min="1" max="1" width="5.5703125" customWidth="1"/>
    <col min="2" max="2" width="70.5703125" customWidth="1"/>
    <col min="3" max="5" width="13.7109375" customWidth="1"/>
  </cols>
  <sheetData>
    <row r="2" spans="1:6" s="42" customFormat="1" ht="11.25">
      <c r="E2" s="42" t="s">
        <v>0</v>
      </c>
    </row>
    <row r="3" spans="1:6" s="20" customFormat="1" ht="28.5">
      <c r="B3" s="20" t="s">
        <v>22</v>
      </c>
    </row>
    <row r="4" spans="1:6" ht="51.75" customHeight="1">
      <c r="B4" s="241" t="s">
        <v>212</v>
      </c>
      <c r="C4" s="241"/>
      <c r="D4" s="241"/>
      <c r="E4" s="241"/>
    </row>
    <row r="5" spans="1:6" s="38" customFormat="1">
      <c r="A5"/>
      <c r="B5" s="244" t="s">
        <v>992</v>
      </c>
      <c r="C5" s="244"/>
      <c r="D5" s="244"/>
      <c r="E5" s="244"/>
    </row>
    <row r="6" spans="1:6" s="38" customFormat="1">
      <c r="A6"/>
      <c r="B6" s="244" t="s">
        <v>987</v>
      </c>
      <c r="C6" s="244"/>
      <c r="D6" s="244"/>
      <c r="E6" s="244"/>
      <c r="F6" s="244"/>
    </row>
    <row r="7" spans="1:6">
      <c r="B7" s="4"/>
    </row>
    <row r="8" spans="1:6" ht="18.75">
      <c r="B8" s="23" t="s">
        <v>23</v>
      </c>
    </row>
    <row r="9" spans="1:6">
      <c r="B9" s="24" t="s">
        <v>213</v>
      </c>
      <c r="C9" s="101">
        <v>2023</v>
      </c>
      <c r="D9" s="101">
        <v>2022</v>
      </c>
      <c r="E9" s="101">
        <v>2021</v>
      </c>
      <c r="F9" s="101">
        <v>2020</v>
      </c>
    </row>
    <row r="10" spans="1:6" ht="15">
      <c r="B10" s="26" t="s">
        <v>214</v>
      </c>
      <c r="C10" s="116">
        <v>684</v>
      </c>
      <c r="D10" s="50" t="s">
        <v>841</v>
      </c>
      <c r="E10" s="106">
        <v>559</v>
      </c>
      <c r="F10" s="106">
        <v>486</v>
      </c>
    </row>
    <row r="11" spans="1:6">
      <c r="B11" s="26" t="s">
        <v>215</v>
      </c>
      <c r="C11" s="116">
        <v>90</v>
      </c>
      <c r="D11" s="106">
        <v>57</v>
      </c>
      <c r="E11" s="106">
        <v>59</v>
      </c>
      <c r="F11" s="106">
        <v>49</v>
      </c>
    </row>
    <row r="12" spans="1:6" ht="13.5" thickBot="1">
      <c r="B12" s="277" t="s">
        <v>840</v>
      </c>
      <c r="C12" s="277"/>
      <c r="D12" s="277"/>
      <c r="E12" s="277"/>
      <c r="F12" s="52"/>
    </row>
    <row r="13" spans="1:6" s="47" customFormat="1">
      <c r="A13"/>
      <c r="B13" s="47" t="s">
        <v>771</v>
      </c>
    </row>
    <row r="14" spans="1:6" s="47" customFormat="1" ht="33.75">
      <c r="A14"/>
      <c r="B14" s="115" t="s">
        <v>844</v>
      </c>
    </row>
    <row r="15" spans="1:6">
      <c r="B15" s="11"/>
      <c r="C15" s="11"/>
      <c r="D15" s="11"/>
      <c r="E15" s="11"/>
      <c r="F15" s="11"/>
    </row>
    <row r="16" spans="1:6" ht="18.75">
      <c r="B16" s="23" t="s">
        <v>216</v>
      </c>
    </row>
    <row r="17" spans="2:5">
      <c r="B17" s="24" t="s">
        <v>217</v>
      </c>
      <c r="C17" s="101">
        <v>2020</v>
      </c>
      <c r="D17" s="101">
        <v>2017</v>
      </c>
      <c r="E17" s="101">
        <v>2015</v>
      </c>
    </row>
    <row r="18" spans="2:5" ht="51.75" thickBot="1">
      <c r="B18" s="164" t="s">
        <v>218</v>
      </c>
      <c r="C18" s="117" t="s">
        <v>219</v>
      </c>
      <c r="D18" s="57" t="s">
        <v>220</v>
      </c>
      <c r="E18" s="57" t="s">
        <v>221</v>
      </c>
    </row>
    <row r="19" spans="2:5">
      <c r="B19" s="8"/>
      <c r="C19" s="8"/>
      <c r="D19" s="8"/>
      <c r="E19" s="8"/>
    </row>
    <row r="20" spans="2:5" ht="18.75">
      <c r="B20" s="23" t="s">
        <v>25</v>
      </c>
      <c r="D20" s="10"/>
      <c r="E20" s="48" t="s">
        <v>842</v>
      </c>
    </row>
    <row r="21" spans="2:5">
      <c r="B21" s="24" t="s">
        <v>993</v>
      </c>
      <c r="C21" s="101">
        <v>2023</v>
      </c>
      <c r="D21" s="101">
        <v>2022</v>
      </c>
      <c r="E21" s="101">
        <v>2021</v>
      </c>
    </row>
    <row r="22" spans="2:5">
      <c r="B22" s="67" t="s">
        <v>222</v>
      </c>
      <c r="C22" s="99">
        <f>SUM(C26,C29)</f>
        <v>37104</v>
      </c>
      <c r="D22" s="96">
        <f>SUM(D26,D29)</f>
        <v>39506</v>
      </c>
      <c r="E22" s="96">
        <f>SUM(E26,E29)</f>
        <v>36230</v>
      </c>
    </row>
    <row r="23" spans="2:5">
      <c r="B23" s="123" t="s">
        <v>223</v>
      </c>
      <c r="C23" s="99">
        <v>20791</v>
      </c>
      <c r="D23" s="96">
        <v>22983</v>
      </c>
      <c r="E23" s="96">
        <v>21185</v>
      </c>
    </row>
    <row r="24" spans="2:5">
      <c r="B24" s="123" t="s">
        <v>224</v>
      </c>
      <c r="C24" s="99">
        <v>14305</v>
      </c>
      <c r="D24" s="96">
        <v>14280</v>
      </c>
      <c r="E24" s="96">
        <v>13052</v>
      </c>
    </row>
    <row r="25" spans="2:5">
      <c r="B25" s="124" t="s">
        <v>225</v>
      </c>
      <c r="C25" s="121">
        <v>388</v>
      </c>
      <c r="D25" s="122">
        <v>592</v>
      </c>
      <c r="E25" s="122">
        <v>177</v>
      </c>
    </row>
    <row r="26" spans="2:5" ht="13.5" thickBot="1">
      <c r="B26" s="52" t="s">
        <v>226</v>
      </c>
      <c r="C26" s="119">
        <f>SUM(C23:C25)</f>
        <v>35484</v>
      </c>
      <c r="D26" s="118">
        <f>SUM(D23:D25)</f>
        <v>37855</v>
      </c>
      <c r="E26" s="118">
        <f>SUM(E23:E25)</f>
        <v>34414</v>
      </c>
    </row>
    <row r="27" spans="2:5">
      <c r="B27" s="123" t="s">
        <v>227</v>
      </c>
      <c r="C27" s="99">
        <v>259</v>
      </c>
      <c r="D27" s="96">
        <v>282</v>
      </c>
      <c r="E27" s="96">
        <v>263</v>
      </c>
    </row>
    <row r="28" spans="2:5">
      <c r="B28" s="124" t="s">
        <v>228</v>
      </c>
      <c r="C28" s="121">
        <v>1361</v>
      </c>
      <c r="D28" s="122">
        <v>1369</v>
      </c>
      <c r="E28" s="122">
        <v>1553</v>
      </c>
    </row>
    <row r="29" spans="2:5" ht="13.5" thickBot="1">
      <c r="B29" s="52" t="s">
        <v>229</v>
      </c>
      <c r="C29" s="119">
        <f>SUM(C27:C28)</f>
        <v>1620</v>
      </c>
      <c r="D29" s="118">
        <f>SUM(D27:D28)</f>
        <v>1651</v>
      </c>
      <c r="E29" s="118">
        <f>SUM(E27:E28)</f>
        <v>1816</v>
      </c>
    </row>
    <row r="30" spans="2:5">
      <c r="B30" s="67" t="s">
        <v>230</v>
      </c>
      <c r="C30" s="99">
        <f>SUM(C31:C34)</f>
        <v>1368.5</v>
      </c>
      <c r="D30" s="96">
        <f>SUM(D31:D34)</f>
        <v>1315</v>
      </c>
      <c r="E30" s="26"/>
    </row>
    <row r="31" spans="2:5">
      <c r="B31" s="26" t="s">
        <v>231</v>
      </c>
      <c r="C31" s="99">
        <v>247.5</v>
      </c>
      <c r="D31" s="96">
        <v>277</v>
      </c>
      <c r="E31" s="26"/>
    </row>
    <row r="32" spans="2:5">
      <c r="B32" s="26" t="s">
        <v>843</v>
      </c>
      <c r="C32" s="99">
        <v>48.5</v>
      </c>
      <c r="D32" s="96">
        <v>43</v>
      </c>
      <c r="E32" s="26"/>
    </row>
    <row r="33" spans="2:5">
      <c r="B33" s="120" t="s">
        <v>232</v>
      </c>
      <c r="C33" s="121">
        <v>470</v>
      </c>
      <c r="D33" s="122">
        <v>486</v>
      </c>
      <c r="E33" s="120"/>
    </row>
    <row r="34" spans="2:5" ht="13.5" thickBot="1">
      <c r="B34" s="52" t="s">
        <v>233</v>
      </c>
      <c r="C34" s="119">
        <v>602.5</v>
      </c>
      <c r="D34" s="118">
        <v>509</v>
      </c>
      <c r="E34" s="52"/>
    </row>
    <row r="35" spans="2:5">
      <c r="B35" s="8"/>
      <c r="C35" s="8"/>
      <c r="D35" s="8"/>
      <c r="E35" s="8"/>
    </row>
  </sheetData>
  <sheetProtection algorithmName="SHA-512" hashValue="hGPZ+Hq1cJ9d3lt8hxagOvYMSI0Qmv17ocam1BO6DMWDk1BHeSj4kktwnX8CdQTnHjdAcPRlQ0YthK0yQzc89A==" saltValue="h51ozyJbWQxIw//yyw0SRQ==" spinCount="100000" sheet="1" formatCells="0" formatColumns="0" formatRows="0" insertColumns="0" insertRows="0" insertHyperlinks="0" deleteColumns="0" deleteRows="0" sort="0" autoFilter="0" pivotTables="0"/>
  <mergeCells count="4">
    <mergeCell ref="B4:E4"/>
    <mergeCell ref="B5:E5"/>
    <mergeCell ref="B12:E12"/>
    <mergeCell ref="B6:F6"/>
  </mergeCells>
  <hyperlinks>
    <hyperlink ref="B6:F6" r:id="rId1" display="as well as the Empowering voices and fostering a space for all complementary report." xr:uid="{00000000-0004-0000-0600-000000000000}"/>
    <hyperlink ref="B5:E5" r:id="rId2" display="To learn more, see Our products and services web page" xr:uid="{00000000-0004-0000-0600-000001000000}"/>
  </hyperlinks>
  <pageMargins left="0.75" right="0.75" top="1" bottom="1" header="0.5" footer="0.5"/>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194"/>
  <sheetViews>
    <sheetView showGridLines="0" showRuler="0" topLeftCell="A17" zoomScaleNormal="100" workbookViewId="0"/>
  </sheetViews>
  <sheetFormatPr baseColWidth="10" defaultColWidth="13.7109375" defaultRowHeight="12.75"/>
  <cols>
    <col min="1" max="1" width="5.5703125" customWidth="1"/>
    <col min="2" max="2" width="70.5703125" customWidth="1"/>
    <col min="3" max="3" width="13.7109375" customWidth="1"/>
    <col min="4" max="4" width="26.5703125" customWidth="1"/>
    <col min="5" max="9" width="13.7109375" customWidth="1"/>
  </cols>
  <sheetData>
    <row r="2" spans="1:8" s="42" customFormat="1" ht="11.25">
      <c r="E2" s="42" t="s">
        <v>0</v>
      </c>
    </row>
    <row r="3" spans="1:8" s="20" customFormat="1" ht="28.5">
      <c r="B3" s="20" t="s">
        <v>26</v>
      </c>
    </row>
    <row r="4" spans="1:8" ht="110.25" customHeight="1">
      <c r="B4" s="241" t="s">
        <v>999</v>
      </c>
      <c r="C4" s="241"/>
      <c r="D4" s="241"/>
      <c r="E4" s="241"/>
    </row>
    <row r="5" spans="1:8" s="38" customFormat="1">
      <c r="A5"/>
      <c r="B5" s="244" t="s">
        <v>994</v>
      </c>
      <c r="C5" s="244"/>
      <c r="D5" s="244"/>
      <c r="E5" s="244"/>
    </row>
    <row r="6" spans="1:8" s="38" customFormat="1">
      <c r="A6"/>
      <c r="B6" s="244" t="s">
        <v>995</v>
      </c>
      <c r="C6" s="244"/>
      <c r="D6" s="244"/>
      <c r="E6" s="244"/>
    </row>
    <row r="8" spans="1:8" ht="18.75">
      <c r="B8" s="23" t="s">
        <v>234</v>
      </c>
    </row>
    <row r="9" spans="1:8">
      <c r="B9" s="24" t="s">
        <v>235</v>
      </c>
      <c r="C9" s="101">
        <v>2023</v>
      </c>
      <c r="D9" s="101">
        <v>2022</v>
      </c>
      <c r="E9" s="101">
        <v>2021</v>
      </c>
      <c r="F9" s="101">
        <v>2020</v>
      </c>
      <c r="G9" s="101">
        <v>2019</v>
      </c>
      <c r="H9" s="101">
        <v>2018</v>
      </c>
    </row>
    <row r="10" spans="1:8" ht="13.5" thickBot="1">
      <c r="B10" s="125" t="s">
        <v>236</v>
      </c>
      <c r="C10" s="117" t="s">
        <v>103</v>
      </c>
      <c r="D10" s="57" t="s">
        <v>103</v>
      </c>
      <c r="E10" s="57" t="s">
        <v>103</v>
      </c>
      <c r="F10" s="57" t="s">
        <v>103</v>
      </c>
      <c r="G10" s="57" t="s">
        <v>249</v>
      </c>
      <c r="H10" s="57" t="s">
        <v>249</v>
      </c>
    </row>
    <row r="12" spans="1:8" ht="18.75">
      <c r="B12" s="23" t="s">
        <v>27</v>
      </c>
    </row>
    <row r="13" spans="1:8">
      <c r="B13" s="24" t="s">
        <v>235</v>
      </c>
      <c r="C13" s="101">
        <v>2023</v>
      </c>
      <c r="D13" s="101">
        <v>2022</v>
      </c>
      <c r="E13" s="101">
        <v>2021</v>
      </c>
      <c r="F13" s="101">
        <v>2020</v>
      </c>
      <c r="G13" s="101">
        <v>2019</v>
      </c>
      <c r="H13" s="101">
        <v>2018</v>
      </c>
    </row>
    <row r="14" spans="1:8" ht="13.5" thickBot="1">
      <c r="B14" s="52" t="s">
        <v>237</v>
      </c>
      <c r="C14" s="117" t="s">
        <v>103</v>
      </c>
      <c r="D14" s="57" t="s">
        <v>103</v>
      </c>
      <c r="E14" s="57" t="s">
        <v>103</v>
      </c>
      <c r="F14" s="57" t="s">
        <v>103</v>
      </c>
      <c r="G14" s="57" t="s">
        <v>103</v>
      </c>
      <c r="H14" s="57" t="s">
        <v>103</v>
      </c>
    </row>
    <row r="16" spans="1:8" ht="18.75">
      <c r="B16" s="23" t="s">
        <v>28</v>
      </c>
      <c r="C16" s="5"/>
      <c r="D16" s="5"/>
      <c r="E16" s="10"/>
    </row>
    <row r="17" spans="1:5">
      <c r="B17" s="24" t="s">
        <v>235</v>
      </c>
      <c r="C17" s="101">
        <v>2023</v>
      </c>
      <c r="D17" s="101">
        <v>2022</v>
      </c>
      <c r="E17" s="101">
        <v>2021</v>
      </c>
    </row>
    <row r="18" spans="1:5" ht="15">
      <c r="B18" s="26" t="s">
        <v>238</v>
      </c>
      <c r="C18" s="1" t="s">
        <v>869</v>
      </c>
      <c r="D18" s="106">
        <v>38</v>
      </c>
      <c r="E18" s="106">
        <v>35</v>
      </c>
    </row>
    <row r="19" spans="1:5" ht="13.5" thickBot="1">
      <c r="B19" s="52" t="s">
        <v>239</v>
      </c>
      <c r="C19" s="109">
        <v>7</v>
      </c>
      <c r="D19" s="107">
        <v>8</v>
      </c>
      <c r="E19" s="107">
        <v>11</v>
      </c>
    </row>
    <row r="20" spans="1:5" s="47" customFormat="1">
      <c r="A20"/>
      <c r="B20" s="47" t="s">
        <v>771</v>
      </c>
    </row>
    <row r="21" spans="1:5" s="47" customFormat="1">
      <c r="A21"/>
      <c r="B21" s="47" t="s">
        <v>846</v>
      </c>
    </row>
    <row r="23" spans="1:5" ht="18.75">
      <c r="B23" s="23" t="s">
        <v>29</v>
      </c>
      <c r="C23" s="5"/>
      <c r="D23" s="10"/>
    </row>
    <row r="24" spans="1:5" ht="25.5">
      <c r="B24" s="24" t="s">
        <v>240</v>
      </c>
      <c r="C24" s="68" t="s">
        <v>241</v>
      </c>
      <c r="D24" s="13"/>
    </row>
    <row r="25" spans="1:5">
      <c r="B25" s="26" t="s">
        <v>242</v>
      </c>
      <c r="C25" s="108">
        <v>1</v>
      </c>
      <c r="D25" s="4"/>
    </row>
    <row r="26" spans="1:5">
      <c r="B26" s="26" t="s">
        <v>243</v>
      </c>
      <c r="C26" s="108">
        <v>1</v>
      </c>
      <c r="D26" s="4"/>
    </row>
    <row r="27" spans="1:5">
      <c r="B27" s="26" t="s">
        <v>244</v>
      </c>
      <c r="C27" s="108">
        <v>2</v>
      </c>
      <c r="D27" s="4"/>
    </row>
    <row r="28" spans="1:5" ht="13.5" thickBot="1">
      <c r="B28" s="52" t="s">
        <v>245</v>
      </c>
      <c r="C28" s="109">
        <v>3</v>
      </c>
      <c r="D28" s="4"/>
    </row>
    <row r="30" spans="1:5" ht="18.75">
      <c r="B30" s="253" t="s">
        <v>246</v>
      </c>
      <c r="C30" s="253"/>
      <c r="D30" s="5"/>
    </row>
    <row r="31" spans="1:5">
      <c r="B31" s="24"/>
      <c r="C31" s="101">
        <v>2023</v>
      </c>
      <c r="D31" s="4"/>
    </row>
    <row r="32" spans="1:5" ht="13.5" thickBot="1">
      <c r="B32" s="52" t="s">
        <v>247</v>
      </c>
      <c r="C32" s="126">
        <v>35.700000000000003</v>
      </c>
      <c r="D32" s="4"/>
    </row>
    <row r="34" spans="1:11" ht="13.9" customHeight="1">
      <c r="B34" s="23" t="s">
        <v>30</v>
      </c>
      <c r="I34" s="48" t="s">
        <v>847</v>
      </c>
      <c r="J34" s="48" t="s">
        <v>736</v>
      </c>
      <c r="K34" s="4"/>
    </row>
    <row r="35" spans="1:11">
      <c r="B35" s="24" t="s">
        <v>248</v>
      </c>
      <c r="C35" s="101">
        <v>2023</v>
      </c>
      <c r="D35" s="101">
        <v>2022</v>
      </c>
      <c r="E35" s="101">
        <v>2021</v>
      </c>
      <c r="F35" s="101">
        <v>2020</v>
      </c>
      <c r="G35" s="101">
        <v>2019</v>
      </c>
      <c r="H35" s="101">
        <v>2018</v>
      </c>
      <c r="I35" s="101">
        <v>2017</v>
      </c>
      <c r="J35" s="101">
        <v>2016</v>
      </c>
    </row>
    <row r="36" spans="1:11" ht="25.5">
      <c r="B36" s="26" t="s">
        <v>848</v>
      </c>
      <c r="C36" s="138" t="s">
        <v>870</v>
      </c>
      <c r="D36" s="139" t="s">
        <v>871</v>
      </c>
      <c r="E36" s="139" t="s">
        <v>872</v>
      </c>
      <c r="F36" s="50" t="s">
        <v>249</v>
      </c>
      <c r="G36" s="50" t="s">
        <v>249</v>
      </c>
      <c r="H36" s="50" t="s">
        <v>249</v>
      </c>
      <c r="I36" s="50" t="s">
        <v>249</v>
      </c>
      <c r="J36" s="50" t="s">
        <v>249</v>
      </c>
    </row>
    <row r="37" spans="1:11" ht="27.75">
      <c r="B37" s="26" t="s">
        <v>856</v>
      </c>
      <c r="C37" s="62">
        <v>0.99</v>
      </c>
      <c r="D37" s="49">
        <v>0.99</v>
      </c>
      <c r="E37" s="49">
        <v>0.99</v>
      </c>
      <c r="F37" s="49">
        <v>0.99</v>
      </c>
      <c r="G37" s="49">
        <v>0.99</v>
      </c>
      <c r="H37" s="49">
        <v>0.99</v>
      </c>
      <c r="I37" s="50" t="s">
        <v>249</v>
      </c>
      <c r="J37" s="50" t="s">
        <v>249</v>
      </c>
    </row>
    <row r="38" spans="1:11" ht="28.5" thickBot="1">
      <c r="B38" s="52" t="s">
        <v>855</v>
      </c>
      <c r="C38" s="119">
        <v>2953523</v>
      </c>
      <c r="D38" s="57" t="s">
        <v>854</v>
      </c>
      <c r="E38" s="57" t="s">
        <v>853</v>
      </c>
      <c r="F38" s="127">
        <v>2094234</v>
      </c>
      <c r="G38" s="127">
        <v>2502226</v>
      </c>
      <c r="H38" s="127">
        <v>2452554</v>
      </c>
      <c r="I38" s="127">
        <v>2497044</v>
      </c>
      <c r="J38" s="127">
        <v>2192880</v>
      </c>
    </row>
    <row r="39" spans="1:11">
      <c r="B39" s="47" t="s">
        <v>177</v>
      </c>
      <c r="C39" s="8"/>
      <c r="D39" s="8"/>
      <c r="E39" s="8"/>
      <c r="F39" s="8"/>
      <c r="G39" s="8"/>
      <c r="H39" s="8"/>
      <c r="I39" s="8"/>
      <c r="J39" s="8"/>
    </row>
    <row r="40" spans="1:11" s="47" customFormat="1">
      <c r="A40"/>
      <c r="B40" s="47" t="s">
        <v>1232</v>
      </c>
    </row>
    <row r="41" spans="1:11" s="47" customFormat="1">
      <c r="A41"/>
      <c r="B41" s="47" t="s">
        <v>250</v>
      </c>
    </row>
    <row r="42" spans="1:11" s="47" customFormat="1">
      <c r="A42"/>
      <c r="B42" s="47" t="s">
        <v>251</v>
      </c>
    </row>
    <row r="44" spans="1:11" ht="23.25" customHeight="1">
      <c r="B44" s="73" t="s">
        <v>252</v>
      </c>
      <c r="D44" s="48" t="s">
        <v>735</v>
      </c>
      <c r="E44" s="48" t="s">
        <v>736</v>
      </c>
    </row>
    <row r="45" spans="1:11" ht="15">
      <c r="B45" s="24" t="s">
        <v>253</v>
      </c>
      <c r="C45" s="110">
        <v>2023</v>
      </c>
      <c r="D45" s="110">
        <v>2022</v>
      </c>
      <c r="E45" s="68" t="s">
        <v>860</v>
      </c>
      <c r="F45" s="14"/>
      <c r="G45" s="15"/>
      <c r="H45" s="4"/>
    </row>
    <row r="46" spans="1:11">
      <c r="B46" s="26" t="s">
        <v>849</v>
      </c>
      <c r="C46" s="99">
        <v>1130807</v>
      </c>
      <c r="D46" s="128">
        <v>1041110</v>
      </c>
      <c r="E46" s="128">
        <v>1069822</v>
      </c>
      <c r="F46" s="4"/>
    </row>
    <row r="47" spans="1:11">
      <c r="B47" s="26" t="s">
        <v>850</v>
      </c>
      <c r="C47" s="99">
        <v>1343184</v>
      </c>
      <c r="D47" s="128">
        <v>988639</v>
      </c>
      <c r="E47" s="128">
        <v>1043144</v>
      </c>
      <c r="F47" s="4"/>
    </row>
    <row r="48" spans="1:11">
      <c r="B48" s="26" t="s">
        <v>851</v>
      </c>
      <c r="C48" s="99">
        <v>219745</v>
      </c>
      <c r="D48" s="128">
        <v>190583</v>
      </c>
      <c r="E48" s="128">
        <v>244585</v>
      </c>
      <c r="F48" s="4"/>
    </row>
    <row r="49" spans="1:6" ht="15">
      <c r="B49" s="26" t="s">
        <v>852</v>
      </c>
      <c r="C49" s="99">
        <v>259787</v>
      </c>
      <c r="D49" s="50" t="s">
        <v>858</v>
      </c>
      <c r="E49" s="50" t="s">
        <v>859</v>
      </c>
      <c r="F49" s="4"/>
    </row>
    <row r="50" spans="1:6" ht="15">
      <c r="B50" s="120" t="s">
        <v>857</v>
      </c>
      <c r="C50" s="137">
        <v>2953523</v>
      </c>
      <c r="D50" s="129">
        <v>2344082</v>
      </c>
      <c r="E50" s="129">
        <v>2462718</v>
      </c>
      <c r="F50" s="4"/>
    </row>
    <row r="51" spans="1:6" ht="15.75" thickBot="1">
      <c r="B51" s="52" t="s">
        <v>254</v>
      </c>
      <c r="C51" s="117" t="s">
        <v>868</v>
      </c>
      <c r="D51" s="127">
        <v>4788779</v>
      </c>
      <c r="E51" s="127">
        <v>2462098</v>
      </c>
      <c r="F51" s="4"/>
    </row>
    <row r="52" spans="1:6" s="47" customFormat="1">
      <c r="A52"/>
      <c r="B52" s="47" t="s">
        <v>177</v>
      </c>
    </row>
    <row r="53" spans="1:6" s="47" customFormat="1">
      <c r="A53"/>
      <c r="B53" s="47" t="s">
        <v>255</v>
      </c>
    </row>
    <row r="54" spans="1:6" s="47" customFormat="1">
      <c r="A54"/>
      <c r="B54" s="47" t="s">
        <v>1229</v>
      </c>
    </row>
    <row r="55" spans="1:6" s="47" customFormat="1">
      <c r="A55"/>
      <c r="B55" s="47" t="s">
        <v>256</v>
      </c>
    </row>
    <row r="56" spans="1:6" s="47" customFormat="1">
      <c r="A56"/>
      <c r="B56" s="47" t="s">
        <v>861</v>
      </c>
    </row>
    <row r="58" spans="1:6" ht="18.75">
      <c r="B58" s="23" t="s">
        <v>257</v>
      </c>
      <c r="D58" s="48" t="s">
        <v>737</v>
      </c>
      <c r="E58" s="48" t="s">
        <v>736</v>
      </c>
      <c r="F58" s="4"/>
    </row>
    <row r="59" spans="1:6" ht="25.5">
      <c r="B59" s="24"/>
      <c r="C59" s="68" t="s">
        <v>258</v>
      </c>
      <c r="D59" s="68" t="s">
        <v>259</v>
      </c>
      <c r="E59" s="68" t="s">
        <v>873</v>
      </c>
    </row>
    <row r="60" spans="1:6">
      <c r="B60" s="26" t="s">
        <v>260</v>
      </c>
      <c r="C60" s="130">
        <v>4433.22</v>
      </c>
      <c r="D60" s="130">
        <v>1931.83</v>
      </c>
      <c r="E60" s="131">
        <v>0.69599999999999995</v>
      </c>
    </row>
    <row r="61" spans="1:6">
      <c r="B61" s="278" t="s">
        <v>261</v>
      </c>
      <c r="C61" s="278"/>
      <c r="D61" s="278"/>
      <c r="E61" s="278"/>
    </row>
    <row r="62" spans="1:6" ht="15">
      <c r="B62" s="123" t="s">
        <v>862</v>
      </c>
      <c r="C62" s="130">
        <v>415.77</v>
      </c>
      <c r="D62" s="130">
        <v>0</v>
      </c>
      <c r="E62" s="132">
        <v>1</v>
      </c>
    </row>
    <row r="63" spans="1:6" ht="15">
      <c r="B63" s="123" t="s">
        <v>863</v>
      </c>
      <c r="C63" s="130">
        <v>1286.4100000000001</v>
      </c>
      <c r="D63" s="130">
        <v>0</v>
      </c>
      <c r="E63" s="132">
        <v>1</v>
      </c>
    </row>
    <row r="64" spans="1:6" ht="15">
      <c r="B64" s="123" t="s">
        <v>864</v>
      </c>
      <c r="C64" s="130">
        <v>1415.17</v>
      </c>
      <c r="D64" s="130">
        <v>145.55000000000001</v>
      </c>
      <c r="E64" s="131">
        <v>0.90700000000000003</v>
      </c>
    </row>
    <row r="65" spans="1:6" ht="15">
      <c r="B65" s="123" t="s">
        <v>865</v>
      </c>
      <c r="C65" s="130">
        <v>5003.97</v>
      </c>
      <c r="D65" s="130">
        <v>6943.8</v>
      </c>
      <c r="E65" s="131">
        <v>0.41899999999999998</v>
      </c>
    </row>
    <row r="66" spans="1:6" ht="15">
      <c r="B66" s="120" t="s">
        <v>866</v>
      </c>
      <c r="C66" s="135">
        <v>5379.32</v>
      </c>
      <c r="D66" s="135">
        <v>0</v>
      </c>
      <c r="E66" s="136">
        <v>1</v>
      </c>
    </row>
    <row r="67" spans="1:6" ht="13.5" thickBot="1">
      <c r="B67" s="52" t="s">
        <v>262</v>
      </c>
      <c r="C67" s="133">
        <f>C60+C62+C63+C64+C65+C66</f>
        <v>17933.86</v>
      </c>
      <c r="D67" s="133">
        <f>D60+D62+D63+D64+D65+D66</f>
        <v>9021.18</v>
      </c>
      <c r="E67" s="134">
        <v>0.66500000000000004</v>
      </c>
    </row>
    <row r="68" spans="1:6" s="47" customFormat="1">
      <c r="A68"/>
      <c r="B68" s="47" t="s">
        <v>177</v>
      </c>
    </row>
    <row r="69" spans="1:6" s="47" customFormat="1">
      <c r="A69"/>
      <c r="B69" s="47" t="s">
        <v>263</v>
      </c>
    </row>
    <row r="70" spans="1:6" s="47" customFormat="1">
      <c r="A70"/>
      <c r="B70" s="47" t="s">
        <v>264</v>
      </c>
    </row>
    <row r="71" spans="1:6" s="47" customFormat="1">
      <c r="A71"/>
      <c r="B71" s="47" t="s">
        <v>265</v>
      </c>
    </row>
    <row r="72" spans="1:6" s="47" customFormat="1">
      <c r="A72"/>
      <c r="B72" s="47" t="s">
        <v>266</v>
      </c>
    </row>
    <row r="73" spans="1:6" s="47" customFormat="1">
      <c r="A73"/>
      <c r="B73" s="47" t="s">
        <v>267</v>
      </c>
    </row>
    <row r="75" spans="1:6" ht="18.75">
      <c r="B75" s="23" t="s">
        <v>268</v>
      </c>
      <c r="F75" s="48" t="s">
        <v>867</v>
      </c>
    </row>
    <row r="76" spans="1:6" ht="25.5">
      <c r="B76" s="68"/>
      <c r="C76" s="68" t="s">
        <v>269</v>
      </c>
      <c r="D76" s="110">
        <v>2023</v>
      </c>
      <c r="E76" s="110">
        <v>2022</v>
      </c>
      <c r="F76" s="110">
        <v>2021</v>
      </c>
    </row>
    <row r="77" spans="1:6">
      <c r="B77" s="67" t="s">
        <v>270</v>
      </c>
      <c r="C77" s="1"/>
      <c r="D77" s="1"/>
      <c r="E77" s="26"/>
      <c r="F77" s="26"/>
    </row>
    <row r="78" spans="1:6" ht="25.5">
      <c r="B78" s="26" t="s">
        <v>271</v>
      </c>
      <c r="C78" s="62">
        <v>1</v>
      </c>
      <c r="D78" s="141">
        <v>123.42</v>
      </c>
      <c r="E78" s="102">
        <v>29.32</v>
      </c>
      <c r="F78" s="102">
        <v>28.98</v>
      </c>
    </row>
    <row r="79" spans="1:6">
      <c r="B79" s="26" t="s">
        <v>272</v>
      </c>
      <c r="C79" s="62">
        <v>1</v>
      </c>
      <c r="D79" s="142">
        <v>1162.99</v>
      </c>
      <c r="E79" s="130">
        <v>1356.49</v>
      </c>
      <c r="F79" s="130">
        <v>1402.02</v>
      </c>
    </row>
    <row r="80" spans="1:6">
      <c r="B80" s="67" t="s">
        <v>273</v>
      </c>
      <c r="C80" s="140"/>
      <c r="D80" s="140"/>
      <c r="E80" s="67"/>
      <c r="F80" s="67"/>
    </row>
    <row r="81" spans="2:8" ht="13.5" thickBot="1">
      <c r="B81" s="52" t="s">
        <v>274</v>
      </c>
      <c r="C81" s="59">
        <v>1</v>
      </c>
      <c r="D81" s="104">
        <v>415.77</v>
      </c>
      <c r="E81" s="103">
        <v>419.52</v>
      </c>
      <c r="F81" s="103">
        <v>678.48</v>
      </c>
    </row>
    <row r="82" spans="2:8">
      <c r="B82" s="8"/>
      <c r="C82" s="8"/>
      <c r="D82" s="8"/>
      <c r="E82" s="8"/>
      <c r="F82" s="8"/>
    </row>
    <row r="83" spans="2:8" ht="18.75">
      <c r="B83" s="23" t="s">
        <v>35</v>
      </c>
      <c r="G83" s="48" t="s">
        <v>874</v>
      </c>
    </row>
    <row r="84" spans="2:8">
      <c r="B84" s="68"/>
      <c r="C84" s="68" t="s">
        <v>91</v>
      </c>
      <c r="D84" s="110">
        <v>2023</v>
      </c>
      <c r="E84" s="110">
        <v>2022</v>
      </c>
      <c r="F84" s="110">
        <v>2021</v>
      </c>
      <c r="G84" s="68" t="s">
        <v>275</v>
      </c>
    </row>
    <row r="85" spans="2:8">
      <c r="B85" s="26" t="s">
        <v>276</v>
      </c>
      <c r="C85" s="50" t="s">
        <v>875</v>
      </c>
      <c r="D85" s="116">
        <v>326</v>
      </c>
      <c r="E85" s="143">
        <v>308</v>
      </c>
      <c r="F85" s="143">
        <v>353</v>
      </c>
      <c r="G85" s="49">
        <v>0.06</v>
      </c>
    </row>
    <row r="86" spans="2:8" ht="13.5" thickBot="1">
      <c r="B86" s="26" t="s">
        <v>277</v>
      </c>
      <c r="C86" s="50" t="s">
        <v>335</v>
      </c>
      <c r="D86" s="108">
        <v>5197</v>
      </c>
      <c r="E86" s="143">
        <v>6068</v>
      </c>
      <c r="F86" s="143">
        <v>4949</v>
      </c>
      <c r="G86" s="145">
        <v>-0.14000000000000001</v>
      </c>
    </row>
    <row r="87" spans="2:8">
      <c r="B87" s="8"/>
      <c r="C87" s="8"/>
      <c r="D87" s="8"/>
      <c r="E87" s="8"/>
      <c r="F87" s="8"/>
      <c r="G87" s="8"/>
    </row>
    <row r="88" spans="2:8" ht="18.75">
      <c r="B88" s="23" t="s">
        <v>36</v>
      </c>
      <c r="F88" s="48" t="s">
        <v>876</v>
      </c>
    </row>
    <row r="89" spans="2:8" ht="15.75">
      <c r="B89" s="24" t="s">
        <v>878</v>
      </c>
      <c r="C89" s="110">
        <v>2023</v>
      </c>
      <c r="D89" s="68" t="s">
        <v>879</v>
      </c>
      <c r="E89" s="68" t="s">
        <v>880</v>
      </c>
      <c r="F89" s="68" t="s">
        <v>881</v>
      </c>
    </row>
    <row r="90" spans="2:8">
      <c r="B90" s="26" t="s">
        <v>278</v>
      </c>
      <c r="C90" s="99">
        <v>138759</v>
      </c>
      <c r="D90" s="96">
        <v>134288</v>
      </c>
      <c r="E90" s="96">
        <v>138722</v>
      </c>
      <c r="F90" s="96">
        <v>141270</v>
      </c>
    </row>
    <row r="91" spans="2:8">
      <c r="B91" s="26" t="s">
        <v>279</v>
      </c>
      <c r="C91" s="99">
        <v>117607</v>
      </c>
      <c r="D91" s="96">
        <v>122037</v>
      </c>
      <c r="E91" s="96">
        <v>126288</v>
      </c>
      <c r="F91" s="96">
        <v>121681</v>
      </c>
    </row>
    <row r="92" spans="2:8">
      <c r="B92" s="26" t="s">
        <v>280</v>
      </c>
      <c r="C92" s="99">
        <v>1916629</v>
      </c>
      <c r="D92" s="96">
        <v>1859908</v>
      </c>
      <c r="E92" s="96">
        <v>1866521</v>
      </c>
      <c r="F92" s="96">
        <v>1915577</v>
      </c>
    </row>
    <row r="93" spans="2:8" ht="13.5" thickBot="1">
      <c r="B93" s="52" t="s">
        <v>281</v>
      </c>
      <c r="C93" s="119">
        <v>2172995</v>
      </c>
      <c r="D93" s="118">
        <v>2116233</v>
      </c>
      <c r="E93" s="118">
        <v>2131531</v>
      </c>
      <c r="F93" s="118">
        <v>2178528</v>
      </c>
    </row>
    <row r="94" spans="2:8">
      <c r="B94" s="47" t="s">
        <v>177</v>
      </c>
      <c r="C94" s="16"/>
      <c r="D94" s="16"/>
      <c r="E94" s="16"/>
      <c r="F94" s="8"/>
    </row>
    <row r="95" spans="2:8" ht="12.75" customHeight="1">
      <c r="B95" s="258" t="s">
        <v>998</v>
      </c>
      <c r="C95" s="258"/>
      <c r="D95" s="258"/>
      <c r="E95" s="258"/>
      <c r="F95" s="258"/>
      <c r="G95" s="258"/>
      <c r="H95" s="258"/>
    </row>
    <row r="96" spans="2:8">
      <c r="B96" s="47" t="s">
        <v>877</v>
      </c>
    </row>
    <row r="98" spans="2:10" ht="18.75">
      <c r="B98" s="23" t="s">
        <v>282</v>
      </c>
      <c r="G98" s="10"/>
      <c r="H98" s="48" t="s">
        <v>882</v>
      </c>
    </row>
    <row r="99" spans="2:10">
      <c r="B99" s="24" t="s">
        <v>235</v>
      </c>
      <c r="C99" s="101">
        <v>2023</v>
      </c>
      <c r="D99" s="101">
        <v>2022</v>
      </c>
      <c r="E99" s="101">
        <v>2021</v>
      </c>
      <c r="F99" s="101">
        <v>2020</v>
      </c>
      <c r="G99" s="101">
        <v>2019</v>
      </c>
      <c r="H99" s="101">
        <v>2018</v>
      </c>
    </row>
    <row r="100" spans="2:10" ht="13.5" thickBot="1">
      <c r="B100" s="26" t="s">
        <v>283</v>
      </c>
      <c r="C100" s="160">
        <v>0.75277623800000004</v>
      </c>
      <c r="D100" s="132">
        <v>0.74753808431330104</v>
      </c>
      <c r="E100" s="132">
        <v>0.73992480234343605</v>
      </c>
      <c r="F100" s="132">
        <v>0.739292370658576</v>
      </c>
      <c r="G100" s="132">
        <v>0.753562569844617</v>
      </c>
      <c r="H100" s="132">
        <v>0.77155572583612997</v>
      </c>
    </row>
    <row r="101" spans="2:10">
      <c r="B101" s="8"/>
      <c r="C101" s="8"/>
      <c r="D101" s="8"/>
      <c r="E101" s="8"/>
      <c r="F101" s="8"/>
      <c r="G101" s="8"/>
      <c r="H101" s="8"/>
    </row>
    <row r="102" spans="2:10" ht="18.75">
      <c r="B102" s="23" t="s">
        <v>38</v>
      </c>
      <c r="H102" s="48" t="s">
        <v>883</v>
      </c>
    </row>
    <row r="103" spans="2:10" ht="39.75">
      <c r="B103" s="24" t="s">
        <v>284</v>
      </c>
      <c r="C103" s="68" t="s">
        <v>285</v>
      </c>
      <c r="D103" s="68" t="s">
        <v>286</v>
      </c>
      <c r="E103" s="68" t="s">
        <v>287</v>
      </c>
      <c r="F103" s="68" t="s">
        <v>288</v>
      </c>
      <c r="G103" s="68" t="s">
        <v>289</v>
      </c>
      <c r="H103" s="68" t="s">
        <v>887</v>
      </c>
    </row>
    <row r="104" spans="2:10">
      <c r="B104" s="67" t="s">
        <v>290</v>
      </c>
      <c r="C104" s="148"/>
      <c r="D104" s="148"/>
      <c r="E104" s="148"/>
      <c r="F104" s="148"/>
      <c r="G104" s="148"/>
      <c r="H104" s="148"/>
    </row>
    <row r="105" spans="2:10" ht="51">
      <c r="B105" s="26" t="s">
        <v>291</v>
      </c>
      <c r="C105" s="50" t="s">
        <v>292</v>
      </c>
      <c r="D105" s="149">
        <v>1120</v>
      </c>
      <c r="E105" s="149">
        <v>26676</v>
      </c>
      <c r="F105" s="150">
        <v>7.41</v>
      </c>
      <c r="G105" s="50" t="s">
        <v>249</v>
      </c>
      <c r="H105" s="149">
        <v>579</v>
      </c>
      <c r="I105" s="4"/>
      <c r="J105" s="4"/>
    </row>
    <row r="106" spans="2:10">
      <c r="B106" s="67" t="s">
        <v>293</v>
      </c>
      <c r="C106" s="148"/>
      <c r="D106" s="148"/>
      <c r="E106" s="148"/>
      <c r="F106" s="148"/>
      <c r="G106" s="148"/>
      <c r="H106" s="148"/>
      <c r="I106" s="4"/>
    </row>
    <row r="107" spans="2:10" ht="38.25">
      <c r="B107" s="26" t="s">
        <v>884</v>
      </c>
      <c r="C107" s="50" t="s">
        <v>292</v>
      </c>
      <c r="D107" s="149">
        <v>403</v>
      </c>
      <c r="E107" s="149">
        <v>9684</v>
      </c>
      <c r="F107" s="150">
        <v>2.69</v>
      </c>
      <c r="G107" s="50" t="s">
        <v>249</v>
      </c>
      <c r="H107" s="149">
        <v>49</v>
      </c>
      <c r="I107" s="4"/>
      <c r="J107" s="4"/>
    </row>
    <row r="108" spans="2:10">
      <c r="B108" s="26" t="s">
        <v>294</v>
      </c>
      <c r="C108" s="50" t="s">
        <v>292</v>
      </c>
      <c r="D108" s="149">
        <v>1296</v>
      </c>
      <c r="E108" s="149">
        <v>26820</v>
      </c>
      <c r="F108" s="150">
        <v>7.45</v>
      </c>
      <c r="G108" s="50" t="s">
        <v>249</v>
      </c>
      <c r="H108" s="149">
        <v>226</v>
      </c>
      <c r="I108" s="4"/>
    </row>
    <row r="109" spans="2:10">
      <c r="B109" s="26" t="s">
        <v>295</v>
      </c>
      <c r="C109" s="50" t="s">
        <v>292</v>
      </c>
      <c r="D109" s="149">
        <v>488</v>
      </c>
      <c r="E109" s="149">
        <v>10116</v>
      </c>
      <c r="F109" s="150">
        <v>2.81</v>
      </c>
      <c r="G109" s="50" t="s">
        <v>249</v>
      </c>
      <c r="H109" s="149">
        <v>73</v>
      </c>
    </row>
    <row r="110" spans="2:10">
      <c r="B110" s="26" t="s">
        <v>296</v>
      </c>
      <c r="C110" s="50" t="s">
        <v>297</v>
      </c>
      <c r="D110" s="149">
        <v>17</v>
      </c>
      <c r="E110" s="149">
        <v>339</v>
      </c>
      <c r="F110" s="150">
        <v>0.09</v>
      </c>
      <c r="G110" s="149">
        <v>8760</v>
      </c>
      <c r="H110" s="149">
        <v>25</v>
      </c>
    </row>
    <row r="111" spans="2:10">
      <c r="B111" s="67" t="s">
        <v>298</v>
      </c>
      <c r="C111" s="148"/>
      <c r="D111" s="148"/>
      <c r="E111" s="148"/>
      <c r="F111" s="148"/>
      <c r="G111" s="148"/>
      <c r="H111" s="148"/>
    </row>
    <row r="112" spans="2:10">
      <c r="B112" s="26" t="s">
        <v>885</v>
      </c>
      <c r="C112" s="50" t="s">
        <v>299</v>
      </c>
      <c r="D112" s="149">
        <v>405</v>
      </c>
      <c r="E112" s="149">
        <v>10178</v>
      </c>
      <c r="F112" s="150">
        <v>2.83</v>
      </c>
      <c r="G112" s="149">
        <v>293659</v>
      </c>
      <c r="H112" s="149">
        <v>680</v>
      </c>
    </row>
    <row r="113" spans="2:8">
      <c r="B113" s="26" t="s">
        <v>886</v>
      </c>
      <c r="C113" s="50" t="s">
        <v>299</v>
      </c>
      <c r="D113" s="149">
        <v>367</v>
      </c>
      <c r="E113" s="149">
        <v>9223</v>
      </c>
      <c r="F113" s="149">
        <v>2.56</v>
      </c>
      <c r="G113" s="149">
        <v>266086</v>
      </c>
      <c r="H113" s="149">
        <v>616</v>
      </c>
    </row>
    <row r="114" spans="2:8">
      <c r="B114" s="67" t="s">
        <v>300</v>
      </c>
      <c r="C114" s="148"/>
      <c r="D114" s="148"/>
      <c r="E114" s="148"/>
      <c r="F114" s="148"/>
      <c r="G114" s="148"/>
      <c r="H114" s="148"/>
    </row>
    <row r="115" spans="2:8">
      <c r="B115" s="26" t="s">
        <v>301</v>
      </c>
      <c r="C115" s="50" t="s">
        <v>292</v>
      </c>
      <c r="D115" s="149">
        <v>39</v>
      </c>
      <c r="E115" s="149">
        <v>756</v>
      </c>
      <c r="F115" s="150">
        <v>0.21</v>
      </c>
      <c r="G115" s="50" t="s">
        <v>249</v>
      </c>
      <c r="H115" s="149">
        <v>19</v>
      </c>
    </row>
    <row r="116" spans="2:8" ht="13.5" thickBot="1">
      <c r="B116" s="52" t="s">
        <v>281</v>
      </c>
      <c r="C116" s="57"/>
      <c r="D116" s="151">
        <f>SUM(D105:D115)</f>
        <v>4135</v>
      </c>
      <c r="E116" s="151">
        <f>SUM(E105:E115)</f>
        <v>93792</v>
      </c>
      <c r="F116" s="152">
        <f>SUM(F105:F115)</f>
        <v>26.05</v>
      </c>
      <c r="G116" s="151">
        <f>SUM(G105:G115)</f>
        <v>568505</v>
      </c>
      <c r="H116" s="151">
        <f>SUM(H105:H115)</f>
        <v>2267</v>
      </c>
    </row>
    <row r="117" spans="2:8">
      <c r="B117" s="8"/>
      <c r="C117" s="8"/>
      <c r="D117" s="8"/>
      <c r="E117" s="8"/>
      <c r="F117" s="8"/>
      <c r="G117" s="8"/>
      <c r="H117" s="8"/>
    </row>
    <row r="118" spans="2:8" ht="18.75">
      <c r="B118" s="253" t="s">
        <v>302</v>
      </c>
      <c r="C118" s="253"/>
      <c r="D118" s="253"/>
      <c r="E118" s="253"/>
      <c r="F118" s="253"/>
    </row>
    <row r="119" spans="2:8">
      <c r="B119" s="24" t="s">
        <v>235</v>
      </c>
      <c r="C119" s="101">
        <v>2023</v>
      </c>
      <c r="D119" s="101">
        <v>2022</v>
      </c>
      <c r="E119" s="101">
        <v>2021</v>
      </c>
      <c r="F119" s="101">
        <v>2020</v>
      </c>
      <c r="G119" s="101">
        <v>2019</v>
      </c>
    </row>
    <row r="120" spans="2:8" ht="13.5" thickBot="1">
      <c r="B120" s="52" t="s">
        <v>303</v>
      </c>
      <c r="C120" s="109">
        <v>332</v>
      </c>
      <c r="D120" s="107">
        <v>57</v>
      </c>
      <c r="E120" s="107">
        <v>35</v>
      </c>
      <c r="F120" s="107">
        <v>35</v>
      </c>
      <c r="G120" s="107">
        <v>0</v>
      </c>
    </row>
    <row r="121" spans="2:8">
      <c r="B121" s="8"/>
      <c r="C121" s="8"/>
      <c r="D121" s="8"/>
      <c r="E121" s="8"/>
      <c r="F121" s="8"/>
      <c r="G121" s="8"/>
    </row>
    <row r="122" spans="2:8" ht="18.75">
      <c r="B122" s="23" t="s">
        <v>40</v>
      </c>
    </row>
    <row r="123" spans="2:8" ht="25.5">
      <c r="B123" s="24" t="s">
        <v>304</v>
      </c>
      <c r="C123" s="68" t="s">
        <v>305</v>
      </c>
      <c r="D123" s="68" t="s">
        <v>888</v>
      </c>
      <c r="E123" s="68" t="s">
        <v>889</v>
      </c>
      <c r="F123" s="68" t="s">
        <v>890</v>
      </c>
    </row>
    <row r="124" spans="2:8" ht="39" thickBot="1">
      <c r="B124" s="52" t="s">
        <v>306</v>
      </c>
      <c r="C124" s="57" t="s">
        <v>307</v>
      </c>
      <c r="D124" s="119">
        <v>275</v>
      </c>
      <c r="E124" s="127">
        <v>22</v>
      </c>
      <c r="F124" s="127">
        <v>0</v>
      </c>
    </row>
    <row r="125" spans="2:8">
      <c r="B125" s="8"/>
      <c r="C125" s="8"/>
      <c r="D125" s="8"/>
      <c r="E125" s="8"/>
      <c r="F125" s="8"/>
    </row>
    <row r="126" spans="2:8" ht="18.75">
      <c r="B126" s="23" t="s">
        <v>41</v>
      </c>
    </row>
    <row r="127" spans="2:8" ht="51">
      <c r="B127" s="24" t="s">
        <v>308</v>
      </c>
      <c r="C127" s="68" t="s">
        <v>309</v>
      </c>
      <c r="D127" s="68" t="s">
        <v>310</v>
      </c>
      <c r="E127" s="68" t="s">
        <v>311</v>
      </c>
      <c r="F127" s="68" t="s">
        <v>312</v>
      </c>
    </row>
    <row r="128" spans="2:8">
      <c r="B128" s="26" t="s">
        <v>313</v>
      </c>
      <c r="C128" s="116">
        <v>8</v>
      </c>
      <c r="D128" s="108">
        <v>7800</v>
      </c>
      <c r="E128" s="143">
        <v>8</v>
      </c>
      <c r="F128" s="144">
        <v>7800</v>
      </c>
    </row>
    <row r="129" spans="2:9">
      <c r="B129" s="26" t="s">
        <v>314</v>
      </c>
      <c r="C129" s="116">
        <v>1</v>
      </c>
      <c r="D129" s="1" t="s">
        <v>315</v>
      </c>
      <c r="E129" s="143">
        <v>1</v>
      </c>
      <c r="F129" s="143">
        <v>0</v>
      </c>
    </row>
    <row r="130" spans="2:9">
      <c r="B130" s="26" t="s">
        <v>316</v>
      </c>
      <c r="C130" s="116">
        <v>5</v>
      </c>
      <c r="D130" s="108">
        <v>45651</v>
      </c>
      <c r="E130" s="143">
        <v>5</v>
      </c>
      <c r="F130" s="144">
        <v>45651</v>
      </c>
    </row>
    <row r="131" spans="2:9">
      <c r="B131" s="26" t="s">
        <v>317</v>
      </c>
      <c r="C131" s="116">
        <v>5</v>
      </c>
      <c r="D131" s="108">
        <v>76800</v>
      </c>
      <c r="E131" s="143">
        <v>5</v>
      </c>
      <c r="F131" s="144">
        <v>76800</v>
      </c>
    </row>
    <row r="132" spans="2:9">
      <c r="B132" s="26" t="s">
        <v>318</v>
      </c>
      <c r="C132" s="116">
        <v>12</v>
      </c>
      <c r="D132" s="108">
        <v>14496</v>
      </c>
      <c r="E132" s="143">
        <v>12</v>
      </c>
      <c r="F132" s="144">
        <v>14496</v>
      </c>
    </row>
    <row r="133" spans="2:9">
      <c r="B133" s="26" t="s">
        <v>319</v>
      </c>
      <c r="C133" s="116">
        <v>1</v>
      </c>
      <c r="D133" s="1" t="s">
        <v>315</v>
      </c>
      <c r="E133" s="143">
        <v>1</v>
      </c>
      <c r="F133" s="143">
        <v>0</v>
      </c>
    </row>
    <row r="134" spans="2:9">
      <c r="B134" s="26" t="s">
        <v>320</v>
      </c>
      <c r="C134" s="116">
        <v>5</v>
      </c>
      <c r="D134" s="108">
        <v>98490</v>
      </c>
      <c r="E134" s="143">
        <v>5</v>
      </c>
      <c r="F134" s="144">
        <v>98490</v>
      </c>
    </row>
    <row r="135" spans="2:9" ht="13.5" thickBot="1">
      <c r="B135" s="52" t="s">
        <v>281</v>
      </c>
      <c r="C135" s="109">
        <v>37</v>
      </c>
      <c r="D135" s="153">
        <v>243237</v>
      </c>
      <c r="E135" s="146">
        <v>37</v>
      </c>
      <c r="F135" s="147">
        <v>243237</v>
      </c>
    </row>
    <row r="136" spans="2:9">
      <c r="B136" s="8"/>
      <c r="C136" s="8"/>
      <c r="D136" s="8"/>
      <c r="E136" s="8"/>
      <c r="F136" s="8"/>
    </row>
    <row r="137" spans="2:9" ht="18.75">
      <c r="B137" s="23" t="s">
        <v>42</v>
      </c>
    </row>
    <row r="138" spans="2:9" ht="25.5">
      <c r="B138" s="24" t="s">
        <v>321</v>
      </c>
      <c r="C138" s="154" t="s">
        <v>322</v>
      </c>
      <c r="D138" s="154" t="s">
        <v>323</v>
      </c>
      <c r="E138" s="154" t="s">
        <v>324</v>
      </c>
      <c r="F138" s="154" t="s">
        <v>325</v>
      </c>
      <c r="G138" s="68" t="s">
        <v>326</v>
      </c>
      <c r="H138" s="68" t="s">
        <v>327</v>
      </c>
      <c r="I138" s="68" t="s">
        <v>1130</v>
      </c>
    </row>
    <row r="139" spans="2:9">
      <c r="B139" s="26" t="s">
        <v>328</v>
      </c>
      <c r="C139" s="99">
        <v>554071</v>
      </c>
      <c r="D139" s="99">
        <v>1994497</v>
      </c>
      <c r="E139" s="160">
        <v>0.23</v>
      </c>
      <c r="F139" s="128">
        <v>553921</v>
      </c>
      <c r="G139" s="128">
        <v>1993956</v>
      </c>
      <c r="H139" s="155">
        <v>0.23428514327532399</v>
      </c>
      <c r="I139" s="156">
        <v>2.9999999999999997E-4</v>
      </c>
    </row>
    <row r="140" spans="2:9">
      <c r="B140" s="26" t="s">
        <v>329</v>
      </c>
      <c r="C140" s="99">
        <v>1888709</v>
      </c>
      <c r="D140" s="99">
        <v>6798807</v>
      </c>
      <c r="E140" s="160">
        <v>0.77</v>
      </c>
      <c r="F140" s="128">
        <v>1832866</v>
      </c>
      <c r="G140" s="128">
        <v>6597791</v>
      </c>
      <c r="H140" s="155">
        <v>0.76571485672467599</v>
      </c>
      <c r="I140" s="157">
        <v>3.0470000000000001E-2</v>
      </c>
    </row>
    <row r="141" spans="2:9" ht="13.5" thickBot="1">
      <c r="B141" s="52" t="s">
        <v>281</v>
      </c>
      <c r="C141" s="119">
        <v>2442780</v>
      </c>
      <c r="D141" s="119">
        <v>8793304</v>
      </c>
      <c r="E141" s="161">
        <v>1</v>
      </c>
      <c r="F141" s="127">
        <v>2386787</v>
      </c>
      <c r="G141" s="127">
        <v>8591747</v>
      </c>
      <c r="H141" s="158">
        <v>1</v>
      </c>
      <c r="I141" s="159">
        <v>2.3460000000000002E-2</v>
      </c>
    </row>
    <row r="142" spans="2:9">
      <c r="B142" s="8"/>
      <c r="C142" s="8"/>
      <c r="D142" s="8"/>
      <c r="E142" s="8"/>
      <c r="F142" s="8"/>
      <c r="G142" s="8"/>
      <c r="H142" s="8"/>
      <c r="I142" s="8"/>
    </row>
    <row r="143" spans="2:9" ht="18.75">
      <c r="B143" s="23" t="s">
        <v>43</v>
      </c>
      <c r="E143" s="48" t="s">
        <v>891</v>
      </c>
    </row>
    <row r="144" spans="2:9">
      <c r="B144" s="24" t="s">
        <v>330</v>
      </c>
      <c r="C144" s="101">
        <v>2023</v>
      </c>
      <c r="D144" s="101">
        <v>2022</v>
      </c>
      <c r="E144" s="24" t="s">
        <v>331</v>
      </c>
    </row>
    <row r="145" spans="1:7" ht="25.5">
      <c r="B145" s="26" t="s">
        <v>332</v>
      </c>
      <c r="C145" s="99">
        <v>2442780</v>
      </c>
      <c r="D145" s="96">
        <v>2386787</v>
      </c>
      <c r="E145" s="162">
        <v>2.3460000000000002E-2</v>
      </c>
      <c r="G145" s="4"/>
    </row>
    <row r="146" spans="1:7" ht="27.75">
      <c r="B146" s="26" t="s">
        <v>893</v>
      </c>
      <c r="C146" s="108">
        <v>24583</v>
      </c>
      <c r="D146" s="105">
        <v>23756</v>
      </c>
      <c r="E146" s="162">
        <v>3.4812257999999999E-2</v>
      </c>
      <c r="F146" s="4"/>
    </row>
    <row r="147" spans="1:7" ht="26.25" thickBot="1">
      <c r="B147" s="52" t="s">
        <v>333</v>
      </c>
      <c r="C147" s="109">
        <v>99</v>
      </c>
      <c r="D147" s="107">
        <v>100</v>
      </c>
      <c r="E147" s="98">
        <v>-1.0970799999999999E-2</v>
      </c>
    </row>
    <row r="148" spans="1:7" s="47" customFormat="1">
      <c r="A148"/>
      <c r="B148" s="258" t="s">
        <v>771</v>
      </c>
      <c r="C148" s="258"/>
      <c r="D148" s="258"/>
      <c r="E148" s="258"/>
    </row>
    <row r="149" spans="1:7" s="47" customFormat="1">
      <c r="A149"/>
      <c r="B149" s="47" t="s">
        <v>892</v>
      </c>
    </row>
    <row r="151" spans="1:7" ht="18.75">
      <c r="B151" s="23" t="s">
        <v>44</v>
      </c>
      <c r="E151" s="48" t="s">
        <v>891</v>
      </c>
    </row>
    <row r="152" spans="1:7">
      <c r="B152" s="24" t="s">
        <v>330</v>
      </c>
      <c r="C152" s="110">
        <v>2023</v>
      </c>
      <c r="D152" s="110">
        <v>2022</v>
      </c>
      <c r="E152" s="68" t="s">
        <v>331</v>
      </c>
    </row>
    <row r="153" spans="1:7" ht="39" thickBot="1">
      <c r="B153" s="52" t="s">
        <v>334</v>
      </c>
      <c r="C153" s="127">
        <v>99</v>
      </c>
      <c r="D153" s="146">
        <v>102.7</v>
      </c>
      <c r="E153" s="224" t="s">
        <v>1222</v>
      </c>
    </row>
    <row r="155" spans="1:7" ht="21">
      <c r="B155" s="23" t="s">
        <v>1157</v>
      </c>
      <c r="G155" s="48" t="s">
        <v>996</v>
      </c>
    </row>
    <row r="156" spans="1:7">
      <c r="B156" s="24"/>
      <c r="C156" s="24" t="s">
        <v>91</v>
      </c>
      <c r="D156" s="101">
        <v>2023</v>
      </c>
      <c r="E156" s="101">
        <v>2022</v>
      </c>
      <c r="F156" s="101">
        <v>2021</v>
      </c>
      <c r="G156" s="101">
        <v>2020</v>
      </c>
    </row>
    <row r="157" spans="1:7">
      <c r="B157" s="26" t="s">
        <v>260</v>
      </c>
      <c r="C157" s="26" t="s">
        <v>335</v>
      </c>
      <c r="D157" s="96">
        <v>318083</v>
      </c>
      <c r="E157" s="96">
        <v>360540</v>
      </c>
      <c r="F157" s="96">
        <v>378417</v>
      </c>
      <c r="G157" s="96">
        <v>383247</v>
      </c>
    </row>
    <row r="158" spans="1:7">
      <c r="B158" s="26" t="s">
        <v>336</v>
      </c>
      <c r="C158" s="26" t="s">
        <v>335</v>
      </c>
      <c r="D158" s="96">
        <v>811974</v>
      </c>
      <c r="E158" s="96">
        <v>920531</v>
      </c>
      <c r="F158" s="96">
        <v>805883</v>
      </c>
      <c r="G158" s="96">
        <v>935170</v>
      </c>
    </row>
    <row r="159" spans="1:7" ht="13.5" thickBot="1">
      <c r="B159" s="52" t="s">
        <v>281</v>
      </c>
      <c r="C159" s="52" t="s">
        <v>335</v>
      </c>
      <c r="D159" s="118">
        <v>1130057</v>
      </c>
      <c r="E159" s="118">
        <v>1281071</v>
      </c>
      <c r="F159" s="118">
        <v>1184300</v>
      </c>
      <c r="G159" s="118">
        <v>1318417</v>
      </c>
    </row>
    <row r="160" spans="1:7">
      <c r="B160" s="8"/>
      <c r="C160" s="8"/>
      <c r="D160" s="12"/>
      <c r="E160" s="12"/>
      <c r="F160" s="17"/>
      <c r="G160" s="17"/>
    </row>
    <row r="161" spans="2:9" ht="18.75">
      <c r="B161" s="23" t="s">
        <v>337</v>
      </c>
      <c r="H161" s="48" t="s">
        <v>997</v>
      </c>
      <c r="I161" s="19"/>
    </row>
    <row r="162" spans="2:9" ht="14.25">
      <c r="B162" s="38" t="s">
        <v>894</v>
      </c>
      <c r="H162" s="48" t="s">
        <v>740</v>
      </c>
    </row>
    <row r="163" spans="2:9" ht="25.5">
      <c r="B163" s="24" t="s">
        <v>338</v>
      </c>
      <c r="C163" s="25" t="s">
        <v>896</v>
      </c>
      <c r="D163" s="24" t="s">
        <v>339</v>
      </c>
      <c r="E163" s="110">
        <v>2023</v>
      </c>
      <c r="F163" s="68" t="s">
        <v>914</v>
      </c>
      <c r="G163" s="68" t="s">
        <v>340</v>
      </c>
      <c r="H163" s="180" t="s">
        <v>92</v>
      </c>
      <c r="I163" s="4"/>
    </row>
    <row r="164" spans="2:9" ht="102">
      <c r="B164" s="167">
        <v>1</v>
      </c>
      <c r="C164" s="279" t="s">
        <v>341</v>
      </c>
      <c r="D164" s="169" t="s">
        <v>898</v>
      </c>
      <c r="E164" s="181">
        <v>138759</v>
      </c>
      <c r="F164" s="170">
        <v>134288</v>
      </c>
      <c r="G164" s="171" t="s">
        <v>342</v>
      </c>
      <c r="H164" s="168" t="s">
        <v>343</v>
      </c>
      <c r="I164" s="4"/>
    </row>
    <row r="165" spans="2:9" ht="102">
      <c r="B165" s="167">
        <v>2</v>
      </c>
      <c r="C165" s="279"/>
      <c r="D165" s="169" t="s">
        <v>899</v>
      </c>
      <c r="E165" s="181">
        <v>117607</v>
      </c>
      <c r="F165" s="170">
        <v>122037</v>
      </c>
      <c r="G165" s="172">
        <v>-3.5999999999999997E-2</v>
      </c>
      <c r="H165" s="168" t="s">
        <v>344</v>
      </c>
      <c r="I165" s="4"/>
    </row>
    <row r="166" spans="2:9" ht="63.75">
      <c r="B166" s="280" t="s">
        <v>895</v>
      </c>
      <c r="C166" s="166" t="s">
        <v>897</v>
      </c>
      <c r="D166" s="41" t="s">
        <v>900</v>
      </c>
      <c r="E166" s="182">
        <v>1916629</v>
      </c>
      <c r="F166" s="173">
        <v>1859908</v>
      </c>
      <c r="G166" s="174" t="s">
        <v>345</v>
      </c>
      <c r="H166" s="279" t="s">
        <v>346</v>
      </c>
      <c r="I166" s="4"/>
    </row>
    <row r="167" spans="2:9" ht="63.75">
      <c r="B167" s="280"/>
      <c r="C167" s="281" t="s">
        <v>347</v>
      </c>
      <c r="D167" s="41" t="s">
        <v>901</v>
      </c>
      <c r="E167" s="182">
        <v>1430400</v>
      </c>
      <c r="F167" s="173">
        <v>1519312</v>
      </c>
      <c r="G167" s="175">
        <v>-5.8999999999999997E-2</v>
      </c>
      <c r="H167" s="279"/>
      <c r="I167" s="4"/>
    </row>
    <row r="168" spans="2:9" ht="51">
      <c r="B168" s="280"/>
      <c r="C168" s="281"/>
      <c r="D168" s="41" t="s">
        <v>902</v>
      </c>
      <c r="E168" s="182">
        <v>23392</v>
      </c>
      <c r="F168" s="173">
        <v>12121</v>
      </c>
      <c r="G168" s="174" t="s">
        <v>348</v>
      </c>
      <c r="H168" s="279"/>
      <c r="I168" s="4"/>
    </row>
    <row r="169" spans="2:9" ht="229.5">
      <c r="B169" s="280"/>
      <c r="C169" s="281"/>
      <c r="D169" s="41" t="s">
        <v>903</v>
      </c>
      <c r="E169" s="182">
        <v>199112</v>
      </c>
      <c r="F169" s="173">
        <v>145694</v>
      </c>
      <c r="G169" s="174" t="s">
        <v>349</v>
      </c>
      <c r="H169" s="279"/>
      <c r="I169" s="4"/>
    </row>
    <row r="170" spans="2:9" ht="165.75">
      <c r="B170" s="280"/>
      <c r="C170" s="281"/>
      <c r="D170" s="41" t="s">
        <v>904</v>
      </c>
      <c r="E170" s="182">
        <v>88990</v>
      </c>
      <c r="F170" s="173">
        <v>53538</v>
      </c>
      <c r="G170" s="174" t="s">
        <v>350</v>
      </c>
      <c r="H170" s="279"/>
      <c r="I170" s="4"/>
    </row>
    <row r="171" spans="2:9" ht="51">
      <c r="B171" s="280"/>
      <c r="C171" s="281"/>
      <c r="D171" s="41" t="s">
        <v>351</v>
      </c>
      <c r="E171" s="182">
        <v>1110</v>
      </c>
      <c r="F171" s="173">
        <v>1013</v>
      </c>
      <c r="G171" s="174" t="s">
        <v>352</v>
      </c>
      <c r="H171" s="279"/>
      <c r="I171" s="4"/>
    </row>
    <row r="172" spans="2:9" ht="76.5">
      <c r="B172" s="280"/>
      <c r="C172" s="281"/>
      <c r="D172" s="41" t="s">
        <v>905</v>
      </c>
      <c r="E172" s="183">
        <v>5468</v>
      </c>
      <c r="F172" s="173">
        <v>4110</v>
      </c>
      <c r="G172" s="174" t="s">
        <v>353</v>
      </c>
      <c r="H172" s="279"/>
      <c r="I172" s="4"/>
    </row>
    <row r="173" spans="2:9" ht="76.5">
      <c r="B173" s="280"/>
      <c r="C173" s="281"/>
      <c r="D173" s="41" t="s">
        <v>906</v>
      </c>
      <c r="E173" s="182">
        <v>5152</v>
      </c>
      <c r="F173" s="173">
        <v>5664</v>
      </c>
      <c r="G173" s="176">
        <v>-0.09</v>
      </c>
      <c r="H173" s="279"/>
      <c r="I173" s="4"/>
    </row>
    <row r="174" spans="2:9" ht="89.25">
      <c r="B174" s="280"/>
      <c r="C174" s="279" t="s">
        <v>354</v>
      </c>
      <c r="D174" s="41" t="s">
        <v>907</v>
      </c>
      <c r="E174" s="182">
        <v>13951</v>
      </c>
      <c r="F174" s="173">
        <v>9074</v>
      </c>
      <c r="G174" s="174" t="s">
        <v>355</v>
      </c>
      <c r="H174" s="279"/>
      <c r="I174" s="4"/>
    </row>
    <row r="175" spans="2:9" ht="25.5">
      <c r="B175" s="280"/>
      <c r="C175" s="279"/>
      <c r="D175" s="41" t="s">
        <v>908</v>
      </c>
      <c r="E175" s="182">
        <v>51072</v>
      </c>
      <c r="F175" s="173">
        <v>36985</v>
      </c>
      <c r="G175" s="174" t="s">
        <v>356</v>
      </c>
      <c r="H175" s="279"/>
      <c r="I175" s="4"/>
    </row>
    <row r="176" spans="2:9" ht="51">
      <c r="B176" s="280"/>
      <c r="C176" s="279"/>
      <c r="D176" s="41" t="s">
        <v>909</v>
      </c>
      <c r="E176" s="184">
        <v>9</v>
      </c>
      <c r="F176" s="173">
        <v>4</v>
      </c>
      <c r="G176" s="174" t="s">
        <v>357</v>
      </c>
      <c r="H176" s="279"/>
      <c r="I176" s="4"/>
    </row>
    <row r="177" spans="1:10" ht="38.25">
      <c r="B177" s="280"/>
      <c r="C177" s="279"/>
      <c r="D177" s="41" t="s">
        <v>910</v>
      </c>
      <c r="E177" s="183">
        <v>1797</v>
      </c>
      <c r="F177" s="173">
        <v>3185</v>
      </c>
      <c r="G177" s="175">
        <v>-0.436</v>
      </c>
      <c r="H177" s="279"/>
      <c r="I177" s="4"/>
    </row>
    <row r="178" spans="1:10" ht="89.25">
      <c r="B178" s="280"/>
      <c r="C178" s="279"/>
      <c r="D178" s="169" t="s">
        <v>911</v>
      </c>
      <c r="E178" s="185">
        <v>96176</v>
      </c>
      <c r="F178" s="170">
        <v>69208</v>
      </c>
      <c r="G178" s="171" t="s">
        <v>358</v>
      </c>
      <c r="H178" s="279"/>
      <c r="I178" s="4"/>
      <c r="J178" s="4"/>
    </row>
    <row r="179" spans="1:10" ht="13.5" thickBot="1">
      <c r="B179" s="165" t="s">
        <v>281</v>
      </c>
      <c r="C179" s="164"/>
      <c r="D179" s="164"/>
      <c r="E179" s="186">
        <v>2172995</v>
      </c>
      <c r="F179" s="177">
        <v>2116233</v>
      </c>
      <c r="G179" s="178" t="s">
        <v>359</v>
      </c>
      <c r="H179" s="179"/>
      <c r="I179" s="4"/>
    </row>
    <row r="180" spans="1:10" s="47" customFormat="1">
      <c r="A180"/>
      <c r="B180" s="47" t="s">
        <v>177</v>
      </c>
    </row>
    <row r="181" spans="1:10" s="47" customFormat="1">
      <c r="A181"/>
      <c r="B181" s="47" t="s">
        <v>912</v>
      </c>
    </row>
    <row r="182" spans="1:10" s="47" customFormat="1" ht="45">
      <c r="A182"/>
      <c r="B182" s="115" t="s">
        <v>913</v>
      </c>
    </row>
    <row r="184" spans="1:10" ht="18.75">
      <c r="B184" s="23" t="s">
        <v>360</v>
      </c>
      <c r="F184" s="48" t="s">
        <v>361</v>
      </c>
    </row>
    <row r="185" spans="1:10">
      <c r="B185" s="24"/>
      <c r="C185" s="101">
        <v>2023</v>
      </c>
      <c r="D185" s="101">
        <v>2022</v>
      </c>
      <c r="E185" s="101">
        <v>2021</v>
      </c>
      <c r="F185" s="101">
        <v>2020</v>
      </c>
      <c r="G185" s="10"/>
    </row>
    <row r="186" spans="1:10">
      <c r="B186" s="26" t="s">
        <v>916</v>
      </c>
      <c r="C186" s="116">
        <v>382</v>
      </c>
      <c r="D186" s="106">
        <v>400</v>
      </c>
      <c r="E186" s="106">
        <v>430</v>
      </c>
      <c r="F186" s="106">
        <v>443</v>
      </c>
    </row>
    <row r="187" spans="1:10">
      <c r="B187" s="26" t="s">
        <v>917</v>
      </c>
      <c r="C187" s="116">
        <v>12</v>
      </c>
      <c r="D187" s="106">
        <v>14</v>
      </c>
      <c r="E187" s="106">
        <v>25</v>
      </c>
      <c r="F187" s="106">
        <v>20</v>
      </c>
    </row>
    <row r="188" spans="1:10">
      <c r="B188" s="26" t="s">
        <v>918</v>
      </c>
      <c r="C188" s="116">
        <v>7</v>
      </c>
      <c r="D188" s="106">
        <v>3</v>
      </c>
      <c r="E188" s="106">
        <v>3</v>
      </c>
      <c r="F188" s="106">
        <v>9</v>
      </c>
      <c r="G188" s="10"/>
    </row>
    <row r="189" spans="1:10" ht="13.5" thickBot="1">
      <c r="B189" s="52" t="s">
        <v>919</v>
      </c>
      <c r="C189" s="117" t="s">
        <v>362</v>
      </c>
      <c r="D189" s="57" t="s">
        <v>362</v>
      </c>
      <c r="E189" s="107">
        <v>2</v>
      </c>
      <c r="F189" s="107">
        <v>1</v>
      </c>
    </row>
    <row r="191" spans="1:10" ht="18.75">
      <c r="B191" s="23" t="s">
        <v>363</v>
      </c>
      <c r="G191" s="48" t="s">
        <v>915</v>
      </c>
    </row>
    <row r="192" spans="1:10">
      <c r="B192" s="24"/>
      <c r="C192" s="101">
        <v>2023</v>
      </c>
      <c r="D192" s="101">
        <v>2022</v>
      </c>
      <c r="E192" s="101">
        <v>2021</v>
      </c>
      <c r="F192" s="101">
        <v>2020</v>
      </c>
      <c r="G192" s="101">
        <v>2019</v>
      </c>
    </row>
    <row r="193" spans="2:7">
      <c r="B193" s="26" t="s">
        <v>364</v>
      </c>
      <c r="C193" s="108">
        <v>1838045</v>
      </c>
      <c r="D193" s="105">
        <v>1784215</v>
      </c>
      <c r="E193" s="105">
        <v>1776425</v>
      </c>
      <c r="F193" s="105">
        <v>1936097</v>
      </c>
      <c r="G193" s="105">
        <v>1987728</v>
      </c>
    </row>
    <row r="194" spans="2:7" ht="26.25" thickBot="1">
      <c r="B194" s="52" t="s">
        <v>365</v>
      </c>
      <c r="C194" s="59">
        <v>0.56000000000000005</v>
      </c>
      <c r="D194" s="209">
        <v>0.56000000000000005</v>
      </c>
      <c r="E194" s="209">
        <v>0.56999999999999995</v>
      </c>
      <c r="F194" s="209">
        <v>0.57999999999999996</v>
      </c>
      <c r="G194" s="209">
        <v>0.56000000000000005</v>
      </c>
    </row>
  </sheetData>
  <sheetProtection algorithmName="SHA-512" hashValue="pq8mGiGp4NTWAinbQRsZW1QCDoMJE4sEdstKsZHn2LJbBSIvA9O+4Qde117UL6QS6J0JQl/IAwZjraS+BaUVfQ==" saltValue="ICcVejM9JLuWuKR5wNhZqQ==" spinCount="100000" sheet="1" formatCells="0" formatColumns="0" formatRows="0" insertColumns="0" insertRows="0" insertHyperlinks="0" deleteColumns="0" deleteRows="0" sort="0" autoFilter="0" pivotTables="0"/>
  <mergeCells count="13">
    <mergeCell ref="B4:E4"/>
    <mergeCell ref="B6:E6"/>
    <mergeCell ref="B30:C30"/>
    <mergeCell ref="B5:E5"/>
    <mergeCell ref="B118:F118"/>
    <mergeCell ref="B148:E148"/>
    <mergeCell ref="B61:E61"/>
    <mergeCell ref="B95:H95"/>
    <mergeCell ref="C164:C165"/>
    <mergeCell ref="B166:B178"/>
    <mergeCell ref="C167:C173"/>
    <mergeCell ref="H166:H178"/>
    <mergeCell ref="C174:C178"/>
  </mergeCells>
  <hyperlinks>
    <hyperlink ref="B5:E5" r:id="rId1" display="To learn more, see Our environment web page" xr:uid="{00000000-0004-0000-0700-000000000000}"/>
    <hyperlink ref="B6:E6" r:id="rId2" display="as well as the Climate action report." xr:uid="{00000000-0004-0000-0700-000001000000}"/>
    <hyperlink ref="B40" r:id="rId3" xr:uid="{00000000-0004-0000-0700-000002000000}"/>
    <hyperlink ref="B54" r:id="rId4" xr:uid="{00000000-0004-0000-0700-000003000000}"/>
    <hyperlink ref="B95:H95" r:id="rId5" display="[1] PwC provided limited assurance over the 2020, 2021, 2022 and 2023 GHG emissions of scope 1, scope 2 and part of scope 3 (categores 1 and 6) (indirect emissions categorized as business travel activities). See PwC’s assurance statement." xr:uid="{00000000-0004-0000-0700-000004000000}"/>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N193"/>
  <sheetViews>
    <sheetView showGridLines="0" showRuler="0" topLeftCell="A27" zoomScaleNormal="100" workbookViewId="0">
      <selection activeCell="A37" sqref="A37:XFD39"/>
    </sheetView>
  </sheetViews>
  <sheetFormatPr baseColWidth="10" defaultColWidth="13.7109375" defaultRowHeight="12.75"/>
  <cols>
    <col min="1" max="1" width="5.5703125" customWidth="1"/>
    <col min="2" max="2" width="68.140625" customWidth="1"/>
    <col min="3" max="11" width="13.7109375" customWidth="1"/>
  </cols>
  <sheetData>
    <row r="2" spans="1:6" s="42" customFormat="1" ht="11.25">
      <c r="E2" s="42" t="s">
        <v>0</v>
      </c>
    </row>
    <row r="3" spans="1:6" s="20" customFormat="1" ht="28.5">
      <c r="B3" s="20" t="s">
        <v>46</v>
      </c>
    </row>
    <row r="4" spans="1:6" ht="106.9" customHeight="1">
      <c r="B4" s="241" t="s">
        <v>366</v>
      </c>
      <c r="C4" s="241"/>
      <c r="D4" s="241"/>
      <c r="E4" s="241"/>
    </row>
    <row r="5" spans="1:6" s="38" customFormat="1">
      <c r="A5"/>
      <c r="B5" s="38" t="s">
        <v>1000</v>
      </c>
    </row>
    <row r="6" spans="1:6" s="38" customFormat="1">
      <c r="A6"/>
      <c r="B6" s="244" t="s">
        <v>987</v>
      </c>
      <c r="C6" s="244"/>
      <c r="D6" s="244"/>
      <c r="E6" s="244"/>
    </row>
    <row r="8" spans="1:6" ht="27.75">
      <c r="B8" s="65" t="s">
        <v>367</v>
      </c>
      <c r="E8" s="48" t="s">
        <v>368</v>
      </c>
    </row>
    <row r="9" spans="1:6">
      <c r="B9" s="24" t="s">
        <v>369</v>
      </c>
      <c r="C9" s="101">
        <v>2023</v>
      </c>
      <c r="D9" s="101">
        <v>2022</v>
      </c>
      <c r="E9" s="101">
        <v>2021</v>
      </c>
    </row>
    <row r="10" spans="1:6">
      <c r="B10" s="187" t="s">
        <v>370</v>
      </c>
      <c r="C10" s="108">
        <v>45132</v>
      </c>
      <c r="D10" s="163">
        <v>44610</v>
      </c>
      <c r="E10" s="163">
        <v>49781</v>
      </c>
    </row>
    <row r="11" spans="1:6">
      <c r="B11" s="26" t="s">
        <v>920</v>
      </c>
      <c r="C11" s="62">
        <v>0.88</v>
      </c>
      <c r="D11" s="111">
        <v>0.87</v>
      </c>
      <c r="E11" s="111">
        <v>0.89</v>
      </c>
    </row>
    <row r="12" spans="1:6" ht="13.5" thickBot="1">
      <c r="B12" s="52" t="s">
        <v>371</v>
      </c>
      <c r="C12" s="59">
        <v>0.12</v>
      </c>
      <c r="D12" s="209">
        <v>0.13</v>
      </c>
      <c r="E12" s="209">
        <v>0.11</v>
      </c>
    </row>
    <row r="13" spans="1:6">
      <c r="B13" s="8"/>
      <c r="C13" s="8"/>
      <c r="D13" s="8"/>
      <c r="E13" s="8"/>
    </row>
    <row r="14" spans="1:6" ht="26.65" customHeight="1">
      <c r="B14" s="244" t="s">
        <v>926</v>
      </c>
      <c r="C14" s="244"/>
      <c r="D14" s="244"/>
      <c r="E14" s="244"/>
    </row>
    <row r="16" spans="1:6" ht="55.5">
      <c r="B16" s="65" t="s">
        <v>48</v>
      </c>
      <c r="F16" s="10"/>
    </row>
    <row r="17" spans="1:7" ht="18.75">
      <c r="B17" s="23" t="s">
        <v>372</v>
      </c>
      <c r="G17" s="48" t="s">
        <v>921</v>
      </c>
    </row>
    <row r="18" spans="1:7">
      <c r="B18" s="24" t="s">
        <v>373</v>
      </c>
      <c r="C18" s="101">
        <v>2023</v>
      </c>
      <c r="D18" s="101">
        <v>2022</v>
      </c>
      <c r="E18" s="101">
        <v>2021</v>
      </c>
      <c r="F18" s="101">
        <v>2020</v>
      </c>
      <c r="G18" s="101">
        <v>2019</v>
      </c>
    </row>
    <row r="19" spans="1:7">
      <c r="B19" s="26" t="s">
        <v>374</v>
      </c>
      <c r="C19" s="1" t="s">
        <v>375</v>
      </c>
      <c r="D19" s="49">
        <v>0.36</v>
      </c>
      <c r="E19" s="49">
        <v>0.36</v>
      </c>
      <c r="F19" s="49">
        <v>0.25</v>
      </c>
      <c r="G19" s="49">
        <v>0.28999999999999998</v>
      </c>
    </row>
    <row r="20" spans="1:7" ht="15">
      <c r="B20" s="26" t="s">
        <v>924</v>
      </c>
      <c r="C20" s="160">
        <v>0.31900000000000001</v>
      </c>
      <c r="D20" s="49">
        <v>0.32</v>
      </c>
      <c r="E20" s="49">
        <v>0.33</v>
      </c>
      <c r="F20" s="49">
        <v>0.32</v>
      </c>
      <c r="G20" s="49">
        <v>0.32</v>
      </c>
    </row>
    <row r="21" spans="1:7" ht="15">
      <c r="B21" s="26" t="s">
        <v>923</v>
      </c>
      <c r="C21" s="160">
        <v>0.23</v>
      </c>
      <c r="D21" s="155">
        <v>0.23200000000000001</v>
      </c>
      <c r="E21" s="188">
        <v>0.2</v>
      </c>
      <c r="F21" s="50" t="s">
        <v>985</v>
      </c>
      <c r="G21" s="50" t="s">
        <v>985</v>
      </c>
    </row>
    <row r="22" spans="1:7" ht="15.75" thickBot="1">
      <c r="B22" s="52" t="s">
        <v>922</v>
      </c>
      <c r="C22" s="161">
        <v>0.65600000000000003</v>
      </c>
      <c r="D22" s="158">
        <v>0.51800000000000002</v>
      </c>
      <c r="E22" s="189">
        <v>0.45</v>
      </c>
      <c r="F22" s="57" t="s">
        <v>985</v>
      </c>
      <c r="G22" s="57" t="s">
        <v>985</v>
      </c>
    </row>
    <row r="23" spans="1:7" s="47" customFormat="1">
      <c r="A23"/>
      <c r="B23" s="47" t="s">
        <v>177</v>
      </c>
    </row>
    <row r="24" spans="1:7" s="47" customFormat="1">
      <c r="A24"/>
      <c r="B24" s="47" t="s">
        <v>1232</v>
      </c>
    </row>
    <row r="25" spans="1:7" s="47" customFormat="1">
      <c r="A25"/>
      <c r="B25" s="47" t="s">
        <v>376</v>
      </c>
    </row>
    <row r="26" spans="1:7" s="47" customFormat="1">
      <c r="A26"/>
      <c r="B26" s="258" t="s">
        <v>925</v>
      </c>
      <c r="C26" s="258"/>
      <c r="D26" s="258"/>
      <c r="E26" s="258"/>
      <c r="F26" s="258"/>
    </row>
    <row r="28" spans="1:7" ht="27.75">
      <c r="B28" s="65" t="s">
        <v>377</v>
      </c>
    </row>
    <row r="29" spans="1:7" ht="18.75">
      <c r="B29" s="23" t="s">
        <v>51</v>
      </c>
      <c r="E29" s="10"/>
      <c r="F29" s="48" t="s">
        <v>927</v>
      </c>
      <c r="G29" s="10"/>
    </row>
    <row r="30" spans="1:7">
      <c r="B30" s="24" t="s">
        <v>378</v>
      </c>
      <c r="C30" s="101">
        <v>2023</v>
      </c>
      <c r="D30" s="101">
        <v>2022</v>
      </c>
      <c r="E30" s="101">
        <v>2021</v>
      </c>
      <c r="F30" s="101">
        <v>2020</v>
      </c>
    </row>
    <row r="31" spans="1:7" ht="27.75">
      <c r="B31" s="26" t="s">
        <v>929</v>
      </c>
      <c r="C31" s="62">
        <v>0.94</v>
      </c>
      <c r="D31" s="49">
        <v>0.91</v>
      </c>
      <c r="E31" s="49">
        <v>0.92</v>
      </c>
      <c r="F31" s="50" t="s">
        <v>985</v>
      </c>
    </row>
    <row r="32" spans="1:7" ht="28.5" thickBot="1">
      <c r="B32" s="52" t="s">
        <v>930</v>
      </c>
      <c r="C32" s="104">
        <v>1.37</v>
      </c>
      <c r="D32" s="191">
        <v>1.2</v>
      </c>
      <c r="E32" s="190">
        <v>1.24</v>
      </c>
      <c r="F32" s="190">
        <v>1.31</v>
      </c>
    </row>
    <row r="33" spans="1:6" s="47" customFormat="1">
      <c r="A33"/>
      <c r="B33" s="47" t="s">
        <v>177</v>
      </c>
    </row>
    <row r="34" spans="1:6" s="47" customFormat="1">
      <c r="A34"/>
      <c r="B34" s="258" t="s">
        <v>1232</v>
      </c>
      <c r="C34" s="258"/>
      <c r="D34" s="258"/>
      <c r="E34" s="258"/>
      <c r="F34" s="258"/>
    </row>
    <row r="35" spans="1:6" s="47" customFormat="1">
      <c r="A35"/>
      <c r="B35" s="258" t="s">
        <v>928</v>
      </c>
      <c r="C35" s="258"/>
      <c r="D35" s="258"/>
      <c r="E35" s="258"/>
      <c r="F35" s="258"/>
    </row>
    <row r="37" spans="1:6" ht="18.75">
      <c r="B37" s="23" t="s">
        <v>1250</v>
      </c>
    </row>
    <row r="38" spans="1:6">
      <c r="B38" s="24"/>
      <c r="C38" s="101">
        <v>2023</v>
      </c>
      <c r="D38" s="101">
        <v>2022</v>
      </c>
      <c r="E38" s="101">
        <v>2021</v>
      </c>
      <c r="F38" s="101">
        <v>2020</v>
      </c>
    </row>
    <row r="39" spans="1:6" ht="13.5" thickBot="1">
      <c r="B39" s="52" t="s">
        <v>1251</v>
      </c>
      <c r="C39" s="234">
        <v>0</v>
      </c>
      <c r="D39" s="146">
        <v>1</v>
      </c>
      <c r="E39" s="236">
        <v>1</v>
      </c>
      <c r="F39" s="235">
        <v>0</v>
      </c>
    </row>
    <row r="41" spans="1:6" ht="27.75">
      <c r="B41" s="65" t="s">
        <v>52</v>
      </c>
    </row>
    <row r="42" spans="1:6" ht="18.75">
      <c r="B42" s="73" t="s">
        <v>379</v>
      </c>
      <c r="E42" s="10"/>
      <c r="F42" s="48" t="s">
        <v>931</v>
      </c>
    </row>
    <row r="43" spans="1:6">
      <c r="B43" s="24" t="s">
        <v>380</v>
      </c>
      <c r="C43" s="101">
        <v>2023</v>
      </c>
      <c r="D43" s="101">
        <v>2022</v>
      </c>
      <c r="E43" s="101">
        <v>2021</v>
      </c>
      <c r="F43" s="101">
        <v>2020</v>
      </c>
    </row>
    <row r="44" spans="1:6" ht="15.75" thickBot="1">
      <c r="B44" s="52" t="s">
        <v>932</v>
      </c>
      <c r="C44" s="59">
        <v>0.73</v>
      </c>
      <c r="D44" s="209">
        <v>0.76</v>
      </c>
      <c r="E44" s="209">
        <v>0.76</v>
      </c>
      <c r="F44" s="209">
        <v>0.76</v>
      </c>
    </row>
    <row r="45" spans="1:6" s="47" customFormat="1">
      <c r="A45"/>
      <c r="B45" s="47" t="s">
        <v>771</v>
      </c>
    </row>
    <row r="46" spans="1:6" s="47" customFormat="1">
      <c r="A46"/>
      <c r="B46" s="47" t="s">
        <v>1232</v>
      </c>
    </row>
    <row r="48" spans="1:6" ht="18.75">
      <c r="B48" s="23" t="s">
        <v>54</v>
      </c>
      <c r="C48" s="10"/>
      <c r="D48" s="48" t="s">
        <v>931</v>
      </c>
    </row>
    <row r="49" spans="2:7">
      <c r="B49" s="24" t="s">
        <v>381</v>
      </c>
      <c r="C49" s="68" t="s">
        <v>933</v>
      </c>
      <c r="D49" s="68" t="s">
        <v>934</v>
      </c>
    </row>
    <row r="50" spans="2:7">
      <c r="B50" s="26" t="s">
        <v>382</v>
      </c>
      <c r="C50" s="116">
        <v>467</v>
      </c>
      <c r="D50" s="106">
        <v>241</v>
      </c>
    </row>
    <row r="51" spans="2:7">
      <c r="B51" s="26" t="s">
        <v>383</v>
      </c>
      <c r="C51" s="62">
        <v>0.98</v>
      </c>
      <c r="D51" s="111">
        <v>0.96</v>
      </c>
    </row>
    <row r="52" spans="2:7">
      <c r="B52" s="26" t="s">
        <v>384</v>
      </c>
      <c r="C52" s="62">
        <v>0.22</v>
      </c>
      <c r="D52" s="111">
        <v>0.3</v>
      </c>
    </row>
    <row r="53" spans="2:7">
      <c r="B53" s="26" t="s">
        <v>385</v>
      </c>
      <c r="C53" s="62">
        <v>0.28000000000000003</v>
      </c>
      <c r="D53" s="111">
        <v>0.32</v>
      </c>
      <c r="E53" s="284"/>
      <c r="F53" s="284"/>
      <c r="G53" s="284"/>
    </row>
    <row r="54" spans="2:7" ht="13.5" thickBot="1">
      <c r="B54" s="52" t="s">
        <v>386</v>
      </c>
      <c r="C54" s="59">
        <v>0.84</v>
      </c>
      <c r="D54" s="209">
        <v>0.84</v>
      </c>
      <c r="E54" s="284"/>
      <c r="F54" s="284"/>
      <c r="G54" s="284"/>
    </row>
    <row r="55" spans="2:7">
      <c r="B55" s="8"/>
      <c r="C55" s="8"/>
      <c r="D55" s="8"/>
    </row>
    <row r="56" spans="2:7" ht="27.75">
      <c r="B56" s="65" t="s">
        <v>55</v>
      </c>
    </row>
    <row r="57" spans="2:7" ht="18.75">
      <c r="B57" s="23" t="s">
        <v>387</v>
      </c>
      <c r="F57" s="10"/>
      <c r="G57" s="48" t="s">
        <v>921</v>
      </c>
    </row>
    <row r="58" spans="2:7" ht="15">
      <c r="B58" s="24" t="s">
        <v>388</v>
      </c>
      <c r="C58" s="68" t="s">
        <v>940</v>
      </c>
      <c r="D58" s="68" t="s">
        <v>941</v>
      </c>
      <c r="E58" s="68" t="s">
        <v>942</v>
      </c>
      <c r="F58" s="110">
        <v>2021</v>
      </c>
      <c r="G58" s="110">
        <v>2020</v>
      </c>
    </row>
    <row r="59" spans="2:7">
      <c r="B59" s="67" t="s">
        <v>389</v>
      </c>
      <c r="C59" s="67"/>
      <c r="D59" s="140"/>
      <c r="E59" s="67"/>
      <c r="F59" s="67"/>
      <c r="G59" s="67"/>
    </row>
    <row r="60" spans="2:7">
      <c r="B60" s="26" t="s">
        <v>385</v>
      </c>
      <c r="C60" s="97">
        <v>0.314</v>
      </c>
      <c r="D60" s="192">
        <v>0.32</v>
      </c>
      <c r="E60" s="97">
        <v>0.32100000000000001</v>
      </c>
      <c r="F60" s="97">
        <v>0.33900000000000002</v>
      </c>
      <c r="G60" s="97">
        <v>0.34</v>
      </c>
    </row>
    <row r="61" spans="2:7" ht="15">
      <c r="B61" s="26" t="s">
        <v>936</v>
      </c>
      <c r="C61" s="97">
        <v>0.24399999999999999</v>
      </c>
      <c r="D61" s="192">
        <v>0.28000000000000003</v>
      </c>
      <c r="E61" s="97">
        <v>0.22700000000000001</v>
      </c>
      <c r="F61" s="97">
        <v>0.217</v>
      </c>
      <c r="G61" s="97">
        <v>0.224</v>
      </c>
    </row>
    <row r="62" spans="2:7" ht="15">
      <c r="B62" s="26" t="s">
        <v>937</v>
      </c>
      <c r="C62" s="97">
        <v>8.7999999999999995E-2</v>
      </c>
      <c r="D62" s="192">
        <v>7.3999999999999996E-2</v>
      </c>
      <c r="E62" s="97">
        <v>5.8000000000000003E-2</v>
      </c>
      <c r="F62" s="97">
        <v>5.0999999999999997E-2</v>
      </c>
      <c r="G62" s="97">
        <v>5.0999999999999997E-2</v>
      </c>
    </row>
    <row r="63" spans="2:7" ht="15">
      <c r="B63" s="26" t="s">
        <v>938</v>
      </c>
      <c r="C63" s="97">
        <v>2.5999999999999999E-2</v>
      </c>
      <c r="D63" s="192">
        <v>3.1E-2</v>
      </c>
      <c r="E63" s="97">
        <v>2.4E-2</v>
      </c>
      <c r="F63" s="97">
        <v>2.5000000000000001E-2</v>
      </c>
      <c r="G63" s="97">
        <v>2.5000000000000001E-2</v>
      </c>
    </row>
    <row r="64" spans="2:7" ht="15">
      <c r="B64" s="67" t="s">
        <v>939</v>
      </c>
      <c r="C64" s="67"/>
      <c r="D64" s="140"/>
      <c r="E64" s="67"/>
      <c r="F64" s="67"/>
      <c r="G64" s="67"/>
    </row>
    <row r="65" spans="1:7">
      <c r="B65" s="26" t="s">
        <v>385</v>
      </c>
      <c r="C65" s="97">
        <v>0.35099999999999998</v>
      </c>
      <c r="D65" s="192">
        <v>0.31900000000000001</v>
      </c>
      <c r="E65" s="97">
        <v>0.32</v>
      </c>
      <c r="F65" s="97">
        <v>0.32800000000000001</v>
      </c>
      <c r="G65" s="97">
        <v>0.31900000000000001</v>
      </c>
    </row>
    <row r="66" spans="1:7" ht="15">
      <c r="B66" s="26" t="s">
        <v>936</v>
      </c>
      <c r="C66" s="97">
        <v>0.246</v>
      </c>
      <c r="D66" s="192">
        <v>0.17199999999999999</v>
      </c>
      <c r="E66" s="97">
        <v>0.17199999999999999</v>
      </c>
      <c r="F66" s="97">
        <v>0.13900000000000001</v>
      </c>
      <c r="G66" s="97">
        <v>0.14099999999999999</v>
      </c>
    </row>
    <row r="67" spans="1:7" ht="15">
      <c r="B67" s="26" t="s">
        <v>937</v>
      </c>
      <c r="C67" s="97">
        <v>8.6999999999999994E-2</v>
      </c>
      <c r="D67" s="192">
        <v>7.8E-2</v>
      </c>
      <c r="E67" s="97">
        <v>6.3E-2</v>
      </c>
      <c r="F67" s="97">
        <v>3.5999999999999997E-2</v>
      </c>
      <c r="G67" s="97">
        <v>3.6999999999999998E-2</v>
      </c>
    </row>
    <row r="68" spans="1:7" ht="15.75" thickBot="1">
      <c r="B68" s="52" t="s">
        <v>938</v>
      </c>
      <c r="C68" s="98">
        <v>2.5000000000000001E-2</v>
      </c>
      <c r="D68" s="100">
        <v>1.7000000000000001E-2</v>
      </c>
      <c r="E68" s="98">
        <v>2.3E-2</v>
      </c>
      <c r="F68" s="98">
        <v>1.4999999999999999E-2</v>
      </c>
      <c r="G68" s="98">
        <v>1.4999999999999999E-2</v>
      </c>
    </row>
    <row r="69" spans="1:7" s="47" customFormat="1">
      <c r="A69"/>
      <c r="B69" s="47" t="s">
        <v>177</v>
      </c>
    </row>
    <row r="70" spans="1:7" s="47" customFormat="1">
      <c r="A70"/>
      <c r="B70" s="115" t="s">
        <v>390</v>
      </c>
    </row>
    <row r="71" spans="1:7" s="47" customFormat="1" ht="56.25">
      <c r="A71"/>
      <c r="B71" s="115" t="s">
        <v>935</v>
      </c>
    </row>
    <row r="72" spans="1:7" s="47" customFormat="1" ht="22.5">
      <c r="A72"/>
      <c r="B72" s="115" t="s">
        <v>391</v>
      </c>
    </row>
    <row r="73" spans="1:7" s="47" customFormat="1" ht="22.5">
      <c r="A73"/>
      <c r="B73" s="115" t="s">
        <v>392</v>
      </c>
    </row>
    <row r="75" spans="1:7" ht="18.75">
      <c r="B75" s="23" t="s">
        <v>393</v>
      </c>
      <c r="E75" s="10"/>
      <c r="F75" s="48" t="s">
        <v>368</v>
      </c>
    </row>
    <row r="76" spans="1:7">
      <c r="B76" s="24"/>
      <c r="C76" s="101">
        <v>2023</v>
      </c>
      <c r="D76" s="101">
        <v>2022</v>
      </c>
      <c r="E76" s="101">
        <v>2021</v>
      </c>
      <c r="F76" s="101">
        <v>2020</v>
      </c>
    </row>
    <row r="77" spans="1:7">
      <c r="B77" s="67" t="s">
        <v>394</v>
      </c>
      <c r="C77" s="192">
        <v>0.94020000000000004</v>
      </c>
      <c r="D77" s="97">
        <v>0.93799999999999994</v>
      </c>
      <c r="E77" s="97">
        <v>0.97</v>
      </c>
      <c r="F77" s="97">
        <v>0.94</v>
      </c>
    </row>
    <row r="78" spans="1:7">
      <c r="B78" s="123" t="s">
        <v>395</v>
      </c>
      <c r="C78" s="192">
        <v>0.88880000000000003</v>
      </c>
      <c r="D78" s="97">
        <v>0.91100000000000003</v>
      </c>
      <c r="E78" s="97">
        <v>0.83599999999999997</v>
      </c>
      <c r="F78" s="97">
        <v>0.83299999999999996</v>
      </c>
    </row>
    <row r="79" spans="1:7">
      <c r="B79" s="194" t="s">
        <v>396</v>
      </c>
      <c r="C79" s="192">
        <v>0.79749999999999999</v>
      </c>
      <c r="D79" s="97">
        <v>0.81200000000000006</v>
      </c>
      <c r="E79" s="97">
        <v>0.74</v>
      </c>
      <c r="F79" s="97">
        <v>0.72899999999999998</v>
      </c>
    </row>
    <row r="80" spans="1:7">
      <c r="B80" s="194" t="s">
        <v>397</v>
      </c>
      <c r="C80" s="192">
        <v>9.1300000000000006E-2</v>
      </c>
      <c r="D80" s="97">
        <v>9.9000000000000005E-2</v>
      </c>
      <c r="E80" s="97">
        <v>9.5000000000000001E-2</v>
      </c>
      <c r="F80" s="97">
        <v>0.104</v>
      </c>
    </row>
    <row r="81" spans="1:6">
      <c r="B81" s="123" t="s">
        <v>398</v>
      </c>
      <c r="C81" s="192">
        <v>5.1400000000000001E-2</v>
      </c>
      <c r="D81" s="97">
        <v>2.7E-2</v>
      </c>
      <c r="E81" s="97">
        <v>0.13400000000000001</v>
      </c>
      <c r="F81" s="97">
        <v>0.107</v>
      </c>
    </row>
    <row r="82" spans="1:6">
      <c r="B82" s="194" t="s">
        <v>396</v>
      </c>
      <c r="C82" s="192">
        <v>5.1400000000000001E-2</v>
      </c>
      <c r="D82" s="97">
        <v>2.7E-2</v>
      </c>
      <c r="E82" s="97">
        <v>0.13400000000000001</v>
      </c>
      <c r="F82" s="97">
        <v>0.107</v>
      </c>
    </row>
    <row r="83" spans="1:6">
      <c r="B83" s="195" t="s">
        <v>397</v>
      </c>
      <c r="C83" s="197">
        <v>0</v>
      </c>
      <c r="D83" s="193">
        <v>0</v>
      </c>
      <c r="E83" s="193">
        <v>0</v>
      </c>
      <c r="F83" s="193">
        <v>0</v>
      </c>
    </row>
    <row r="84" spans="1:6">
      <c r="B84" s="67" t="s">
        <v>399</v>
      </c>
      <c r="C84" s="192">
        <v>5.9799999999999999E-2</v>
      </c>
      <c r="D84" s="97">
        <v>6.0999999999999999E-2</v>
      </c>
      <c r="E84" s="97">
        <v>0.03</v>
      </c>
      <c r="F84" s="97">
        <v>0.06</v>
      </c>
    </row>
    <row r="85" spans="1:6">
      <c r="B85" s="123" t="s">
        <v>395</v>
      </c>
      <c r="C85" s="192">
        <v>5.9799999999999999E-2</v>
      </c>
      <c r="D85" s="97">
        <v>6.0999999999999999E-2</v>
      </c>
      <c r="E85" s="97">
        <v>0.03</v>
      </c>
      <c r="F85" s="97">
        <v>0.06</v>
      </c>
    </row>
    <row r="86" spans="1:6">
      <c r="B86" s="194" t="s">
        <v>396</v>
      </c>
      <c r="C86" s="192">
        <v>3.2000000000000002E-3</v>
      </c>
      <c r="D86" s="97">
        <v>5.0000000000000001E-3</v>
      </c>
      <c r="E86" s="97">
        <v>5.0000000000000001E-3</v>
      </c>
      <c r="F86" s="97">
        <v>5.0000000000000001E-3</v>
      </c>
    </row>
    <row r="87" spans="1:6">
      <c r="B87" s="194" t="s">
        <v>397</v>
      </c>
      <c r="C87" s="192">
        <v>5.6599999999999998E-2</v>
      </c>
      <c r="D87" s="97">
        <v>5.6000000000000001E-2</v>
      </c>
      <c r="E87" s="97">
        <v>2.5000000000000001E-2</v>
      </c>
      <c r="F87" s="97">
        <v>5.5E-2</v>
      </c>
    </row>
    <row r="88" spans="1:6">
      <c r="B88" s="123" t="s">
        <v>398</v>
      </c>
      <c r="C88" s="192">
        <v>0</v>
      </c>
      <c r="D88" s="97">
        <v>0</v>
      </c>
      <c r="E88" s="97">
        <v>0</v>
      </c>
      <c r="F88" s="97">
        <v>0</v>
      </c>
    </row>
    <row r="89" spans="1:6">
      <c r="B89" s="194" t="s">
        <v>396</v>
      </c>
      <c r="C89" s="192">
        <v>0</v>
      </c>
      <c r="D89" s="97">
        <v>0</v>
      </c>
      <c r="E89" s="97">
        <v>0</v>
      </c>
      <c r="F89" s="97">
        <v>0</v>
      </c>
    </row>
    <row r="90" spans="1:6" ht="13.5" thickBot="1">
      <c r="B90" s="196" t="s">
        <v>400</v>
      </c>
      <c r="C90" s="100">
        <v>1</v>
      </c>
      <c r="D90" s="98">
        <v>1</v>
      </c>
      <c r="E90" s="98">
        <v>1</v>
      </c>
      <c r="F90" s="98">
        <v>1</v>
      </c>
    </row>
    <row r="91" spans="1:6" s="47" customFormat="1">
      <c r="A91"/>
      <c r="B91" s="47" t="s">
        <v>771</v>
      </c>
    </row>
    <row r="92" spans="1:6" s="47" customFormat="1">
      <c r="A92"/>
      <c r="B92" s="47" t="s">
        <v>401</v>
      </c>
    </row>
    <row r="94" spans="1:6" ht="18.75">
      <c r="B94" s="253" t="s">
        <v>402</v>
      </c>
      <c r="C94" s="253"/>
      <c r="E94" s="10"/>
      <c r="F94" s="48" t="s">
        <v>943</v>
      </c>
    </row>
    <row r="95" spans="1:6">
      <c r="B95" s="24" t="s">
        <v>403</v>
      </c>
      <c r="C95" s="101">
        <v>2023</v>
      </c>
      <c r="D95" s="101">
        <v>2022</v>
      </c>
      <c r="E95" s="101">
        <v>2021</v>
      </c>
      <c r="F95" s="101">
        <v>2020</v>
      </c>
    </row>
    <row r="96" spans="1:6">
      <c r="B96" s="67" t="s">
        <v>404</v>
      </c>
      <c r="C96" s="140"/>
      <c r="D96" s="148"/>
      <c r="E96" s="148"/>
      <c r="F96" s="148"/>
    </row>
    <row r="97" spans="1:14" ht="15">
      <c r="B97" s="26" t="s">
        <v>944</v>
      </c>
      <c r="C97" s="192">
        <v>0.187</v>
      </c>
      <c r="D97" s="157">
        <v>0.22</v>
      </c>
      <c r="E97" s="157">
        <v>0.13200000000000001</v>
      </c>
      <c r="F97" s="50" t="s">
        <v>986</v>
      </c>
    </row>
    <row r="98" spans="1:14">
      <c r="B98" s="67" t="s">
        <v>405</v>
      </c>
      <c r="C98" s="140"/>
      <c r="D98" s="148"/>
      <c r="E98" s="148"/>
      <c r="F98" s="148"/>
    </row>
    <row r="99" spans="1:14" ht="15.75" thickBot="1">
      <c r="B99" s="52" t="s">
        <v>944</v>
      </c>
      <c r="C99" s="100">
        <v>0.14599999999999999</v>
      </c>
      <c r="D99" s="159">
        <v>0.183</v>
      </c>
      <c r="E99" s="159">
        <v>0.129</v>
      </c>
      <c r="F99" s="159">
        <v>7.8E-2</v>
      </c>
    </row>
    <row r="100" spans="1:14" s="47" customFormat="1">
      <c r="A100"/>
      <c r="B100" s="47" t="s">
        <v>177</v>
      </c>
    </row>
    <row r="101" spans="1:14" s="47" customFormat="1">
      <c r="A101"/>
      <c r="B101" s="115" t="s">
        <v>406</v>
      </c>
    </row>
    <row r="102" spans="1:14" s="47" customFormat="1" ht="33.75">
      <c r="A102"/>
      <c r="B102" s="115" t="s">
        <v>407</v>
      </c>
    </row>
    <row r="104" spans="1:14" ht="18.75">
      <c r="B104" s="23" t="s">
        <v>408</v>
      </c>
      <c r="K104" s="10"/>
      <c r="N104" s="48" t="s">
        <v>945</v>
      </c>
    </row>
    <row r="105" spans="1:14" ht="25.5">
      <c r="B105" s="24" t="s">
        <v>409</v>
      </c>
      <c r="C105" s="68" t="s">
        <v>410</v>
      </c>
      <c r="D105" s="68" t="s">
        <v>411</v>
      </c>
      <c r="E105" s="68" t="s">
        <v>412</v>
      </c>
      <c r="F105" s="68" t="s">
        <v>413</v>
      </c>
      <c r="G105" s="68" t="s">
        <v>414</v>
      </c>
      <c r="H105" s="68" t="s">
        <v>415</v>
      </c>
      <c r="I105" s="68" t="s">
        <v>416</v>
      </c>
      <c r="J105" s="68" t="s">
        <v>417</v>
      </c>
      <c r="K105" s="68" t="s">
        <v>418</v>
      </c>
      <c r="L105" s="68" t="s">
        <v>419</v>
      </c>
      <c r="M105" s="68" t="s">
        <v>420</v>
      </c>
      <c r="N105" s="68" t="s">
        <v>421</v>
      </c>
    </row>
    <row r="106" spans="1:14" ht="15">
      <c r="B106" s="26" t="s">
        <v>946</v>
      </c>
      <c r="C106" s="1" t="s">
        <v>98</v>
      </c>
      <c r="D106" s="192">
        <v>0.50900000000000001</v>
      </c>
      <c r="E106" s="192">
        <v>0.49099999999999999</v>
      </c>
      <c r="F106" s="157">
        <v>0</v>
      </c>
      <c r="G106" s="157">
        <v>0.53900000000000003</v>
      </c>
      <c r="H106" s="157">
        <v>0.46100000000000002</v>
      </c>
      <c r="I106" s="157">
        <v>0</v>
      </c>
      <c r="J106" s="157">
        <v>0.59099999999999997</v>
      </c>
      <c r="K106" s="157">
        <v>0.40899999999999997</v>
      </c>
      <c r="L106" s="157">
        <v>0</v>
      </c>
      <c r="M106" s="157">
        <v>0.58499999999999996</v>
      </c>
      <c r="N106" s="157">
        <v>0.41499999999999998</v>
      </c>
    </row>
    <row r="107" spans="1:14">
      <c r="B107" s="26" t="s">
        <v>422</v>
      </c>
      <c r="C107" s="192">
        <v>1.7999999999999999E-2</v>
      </c>
      <c r="D107" s="192">
        <v>0.629</v>
      </c>
      <c r="E107" s="192">
        <v>0.35299999999999998</v>
      </c>
      <c r="F107" s="157">
        <v>1.7999999999999999E-2</v>
      </c>
      <c r="G107" s="157">
        <v>0.64</v>
      </c>
      <c r="H107" s="157">
        <v>0.34200000000000003</v>
      </c>
      <c r="I107" s="157">
        <v>1.4E-2</v>
      </c>
      <c r="J107" s="157">
        <v>0.625</v>
      </c>
      <c r="K107" s="157">
        <v>0.36099999999999999</v>
      </c>
      <c r="L107" s="157">
        <v>6.0000000000000001E-3</v>
      </c>
      <c r="M107" s="157">
        <v>0.63800000000000001</v>
      </c>
      <c r="N107" s="157">
        <v>0.35599999999999998</v>
      </c>
    </row>
    <row r="108" spans="1:14">
      <c r="B108" s="26" t="s">
        <v>423</v>
      </c>
      <c r="C108" s="192">
        <v>0.14899999999999999</v>
      </c>
      <c r="D108" s="192">
        <v>0.55900000000000005</v>
      </c>
      <c r="E108" s="192">
        <v>0.29199999999999998</v>
      </c>
      <c r="F108" s="157">
        <v>0.13900000000000001</v>
      </c>
      <c r="G108" s="157">
        <v>0.56399999999999995</v>
      </c>
      <c r="H108" s="157">
        <v>0.29699999999999999</v>
      </c>
      <c r="I108" s="157">
        <v>0.127</v>
      </c>
      <c r="J108" s="157">
        <v>0.57599999999999996</v>
      </c>
      <c r="K108" s="157">
        <v>0.29699999999999999</v>
      </c>
      <c r="L108" s="157">
        <v>0.11899999999999999</v>
      </c>
      <c r="M108" s="157">
        <v>0.58199999999999996</v>
      </c>
      <c r="N108" s="157">
        <v>0.29899999999999999</v>
      </c>
    </row>
    <row r="109" spans="1:14">
      <c r="B109" s="26" t="s">
        <v>424</v>
      </c>
      <c r="C109" s="192">
        <v>0.27100000000000002</v>
      </c>
      <c r="D109" s="192">
        <v>0.46200000000000002</v>
      </c>
      <c r="E109" s="192">
        <v>0.26700000000000002</v>
      </c>
      <c r="F109" s="157">
        <v>0.26400000000000001</v>
      </c>
      <c r="G109" s="157">
        <v>0.46300000000000002</v>
      </c>
      <c r="H109" s="157">
        <v>0.27300000000000002</v>
      </c>
      <c r="I109" s="157">
        <v>0.30199999999999999</v>
      </c>
      <c r="J109" s="157">
        <v>0.46800000000000003</v>
      </c>
      <c r="K109" s="157">
        <v>0.23</v>
      </c>
      <c r="L109" s="157">
        <v>0.28599999999999998</v>
      </c>
      <c r="M109" s="157">
        <v>0.47699999999999998</v>
      </c>
      <c r="N109" s="157">
        <v>0.23699999999999999</v>
      </c>
    </row>
    <row r="110" spans="1:14" ht="13.5" thickBot="1">
      <c r="B110" s="52" t="s">
        <v>400</v>
      </c>
      <c r="C110" s="100">
        <v>0.223</v>
      </c>
      <c r="D110" s="100">
        <v>0.5</v>
      </c>
      <c r="E110" s="100">
        <v>0.27800000000000002</v>
      </c>
      <c r="F110" s="159">
        <v>0.214</v>
      </c>
      <c r="G110" s="159">
        <v>0.503</v>
      </c>
      <c r="H110" s="159">
        <v>0.28299999999999997</v>
      </c>
      <c r="I110" s="159">
        <v>0.24099999999999999</v>
      </c>
      <c r="J110" s="159">
        <v>0.505</v>
      </c>
      <c r="K110" s="159">
        <v>0.254</v>
      </c>
      <c r="L110" s="159">
        <v>0.22800000000000001</v>
      </c>
      <c r="M110" s="159">
        <v>0.51300000000000001</v>
      </c>
      <c r="N110" s="159">
        <v>0.25900000000000001</v>
      </c>
    </row>
    <row r="111" spans="1:14" s="47" customFormat="1">
      <c r="A111"/>
      <c r="B111" s="47" t="s">
        <v>771</v>
      </c>
    </row>
    <row r="112" spans="1:14" s="47" customFormat="1">
      <c r="A112"/>
      <c r="B112" s="47" t="s">
        <v>425</v>
      </c>
    </row>
    <row r="114" spans="2:6" ht="18.75">
      <c r="B114" s="253" t="s">
        <v>426</v>
      </c>
      <c r="C114" s="253"/>
      <c r="D114" s="253"/>
      <c r="E114" s="253"/>
      <c r="F114" s="48" t="s">
        <v>921</v>
      </c>
    </row>
    <row r="115" spans="2:6" ht="15">
      <c r="B115" s="24" t="s">
        <v>948</v>
      </c>
      <c r="C115" s="101">
        <v>2023</v>
      </c>
      <c r="D115" s="101">
        <v>2022</v>
      </c>
      <c r="E115" s="101">
        <v>2021</v>
      </c>
      <c r="F115" s="101">
        <v>2020</v>
      </c>
    </row>
    <row r="116" spans="2:6">
      <c r="B116" s="26" t="s">
        <v>427</v>
      </c>
      <c r="C116" s="192">
        <v>0.27300000000000002</v>
      </c>
      <c r="D116" s="97">
        <v>0.36399999999999999</v>
      </c>
      <c r="E116" s="97">
        <v>0.23</v>
      </c>
      <c r="F116" s="97">
        <v>0.23</v>
      </c>
    </row>
    <row r="117" spans="2:6">
      <c r="B117" s="26" t="s">
        <v>428</v>
      </c>
      <c r="C117" s="192">
        <v>0.36399999999999999</v>
      </c>
      <c r="D117" s="97">
        <v>0.375</v>
      </c>
      <c r="E117" s="97">
        <v>0.28999999999999998</v>
      </c>
      <c r="F117" s="97">
        <v>0.25</v>
      </c>
    </row>
    <row r="118" spans="2:6">
      <c r="B118" s="26" t="s">
        <v>429</v>
      </c>
      <c r="C118" s="192">
        <v>0.33300000000000002</v>
      </c>
      <c r="D118" s="97">
        <v>0.31900000000000001</v>
      </c>
      <c r="E118" s="97">
        <v>0.37</v>
      </c>
      <c r="F118" s="97">
        <v>0.36</v>
      </c>
    </row>
    <row r="119" spans="2:6">
      <c r="B119" s="26" t="s">
        <v>422</v>
      </c>
      <c r="C119" s="192">
        <v>0.38100000000000001</v>
      </c>
      <c r="D119" s="97">
        <v>0.38</v>
      </c>
      <c r="E119" s="97">
        <v>0.36</v>
      </c>
      <c r="F119" s="97">
        <v>0.36</v>
      </c>
    </row>
    <row r="120" spans="2:6">
      <c r="B120" s="26" t="s">
        <v>430</v>
      </c>
      <c r="C120" s="192">
        <v>0.38200000000000001</v>
      </c>
      <c r="D120" s="97">
        <v>0.38500000000000001</v>
      </c>
      <c r="E120" s="97">
        <v>0.38</v>
      </c>
      <c r="F120" s="97">
        <v>0.38</v>
      </c>
    </row>
    <row r="121" spans="2:6">
      <c r="B121" s="26" t="s">
        <v>431</v>
      </c>
      <c r="C121" s="192">
        <v>0.38100000000000001</v>
      </c>
      <c r="D121" s="97">
        <v>0.38400000000000001</v>
      </c>
      <c r="E121" s="97">
        <v>0.38600000000000001</v>
      </c>
      <c r="F121" s="97">
        <v>0.378</v>
      </c>
    </row>
    <row r="122" spans="2:6" ht="13.5" thickBot="1">
      <c r="B122" s="52" t="s">
        <v>424</v>
      </c>
      <c r="C122" s="100">
        <v>0.28299999999999997</v>
      </c>
      <c r="D122" s="98">
        <v>0.28199999999999997</v>
      </c>
      <c r="E122" s="98">
        <v>0.36199999999999999</v>
      </c>
      <c r="F122" s="98">
        <v>0.36799999999999999</v>
      </c>
    </row>
    <row r="123" spans="2:6">
      <c r="B123" s="198"/>
      <c r="C123" s="199"/>
      <c r="D123" s="200"/>
      <c r="E123" s="200"/>
      <c r="F123" s="200"/>
    </row>
    <row r="124" spans="2:6">
      <c r="B124" s="4"/>
      <c r="C124" s="4"/>
      <c r="D124" s="4"/>
      <c r="E124" s="48" t="s">
        <v>921</v>
      </c>
      <c r="F124" s="4"/>
    </row>
    <row r="125" spans="2:6" ht="15">
      <c r="B125" s="24" t="s">
        <v>947</v>
      </c>
      <c r="C125" s="101">
        <v>2023</v>
      </c>
      <c r="D125" s="101">
        <v>2022</v>
      </c>
      <c r="E125" s="101">
        <v>2021</v>
      </c>
    </row>
    <row r="126" spans="2:6">
      <c r="B126" s="26" t="s">
        <v>427</v>
      </c>
      <c r="C126" s="192">
        <v>0.27300000000000002</v>
      </c>
      <c r="D126" s="97">
        <v>0.182</v>
      </c>
      <c r="E126" s="97">
        <v>0.23100000000000001</v>
      </c>
    </row>
    <row r="127" spans="2:6">
      <c r="B127" s="26" t="s">
        <v>428</v>
      </c>
      <c r="C127" s="192">
        <v>0.318</v>
      </c>
      <c r="D127" s="97">
        <v>0.33300000000000002</v>
      </c>
      <c r="E127" s="97">
        <v>0.16700000000000001</v>
      </c>
    </row>
    <row r="128" spans="2:6">
      <c r="B128" s="26" t="s">
        <v>429</v>
      </c>
      <c r="C128" s="192">
        <v>0.155</v>
      </c>
      <c r="D128" s="97">
        <v>0.16</v>
      </c>
      <c r="E128" s="97">
        <v>0.13900000000000001</v>
      </c>
    </row>
    <row r="129" spans="1:5">
      <c r="B129" s="26" t="s">
        <v>422</v>
      </c>
      <c r="C129" s="192">
        <v>0.23799999999999999</v>
      </c>
      <c r="D129" s="97">
        <v>0.24</v>
      </c>
      <c r="E129" s="97">
        <v>0.21299999999999999</v>
      </c>
    </row>
    <row r="130" spans="1:5">
      <c r="B130" s="26" t="s">
        <v>430</v>
      </c>
      <c r="C130" s="192">
        <v>0.35799999999999998</v>
      </c>
      <c r="D130" s="97">
        <v>0.32</v>
      </c>
      <c r="E130" s="97">
        <v>0.29199999999999998</v>
      </c>
    </row>
    <row r="131" spans="1:5">
      <c r="B131" s="26" t="s">
        <v>431</v>
      </c>
      <c r="C131" s="192">
        <v>0.35299999999999998</v>
      </c>
      <c r="D131" s="97">
        <v>0.315</v>
      </c>
      <c r="E131" s="97">
        <v>0.28799999999999998</v>
      </c>
    </row>
    <row r="132" spans="1:5" ht="13.5" thickBot="1">
      <c r="B132" s="52" t="s">
        <v>424</v>
      </c>
      <c r="C132" s="100">
        <v>0.26800000000000002</v>
      </c>
      <c r="D132" s="98">
        <v>0.2</v>
      </c>
      <c r="E132" s="98">
        <v>0.20300000000000001</v>
      </c>
    </row>
    <row r="133" spans="1:5" s="47" customFormat="1">
      <c r="A133"/>
      <c r="B133" s="47" t="s">
        <v>177</v>
      </c>
    </row>
    <row r="134" spans="1:5" s="47" customFormat="1">
      <c r="A134"/>
      <c r="B134" s="47" t="s">
        <v>432</v>
      </c>
    </row>
    <row r="135" spans="1:5" s="47" customFormat="1">
      <c r="A135"/>
      <c r="B135" s="47" t="s">
        <v>376</v>
      </c>
    </row>
    <row r="136" spans="1:5" s="47" customFormat="1">
      <c r="A136"/>
      <c r="B136" s="47" t="s">
        <v>433</v>
      </c>
    </row>
    <row r="138" spans="1:5" ht="18.75">
      <c r="B138" s="23" t="s">
        <v>61</v>
      </c>
      <c r="D138" s="48" t="s">
        <v>949</v>
      </c>
    </row>
    <row r="139" spans="1:5" ht="38.25">
      <c r="B139" s="24" t="s">
        <v>434</v>
      </c>
      <c r="C139" s="68" t="s">
        <v>435</v>
      </c>
      <c r="D139" s="68" t="s">
        <v>436</v>
      </c>
    </row>
    <row r="140" spans="1:5">
      <c r="B140" s="26" t="s">
        <v>437</v>
      </c>
      <c r="C140" s="96">
        <v>36</v>
      </c>
      <c r="D140" s="96">
        <v>16989</v>
      </c>
    </row>
    <row r="141" spans="1:5">
      <c r="B141" s="26" t="s">
        <v>438</v>
      </c>
      <c r="C141" s="96">
        <v>4</v>
      </c>
      <c r="D141" s="96">
        <v>790</v>
      </c>
    </row>
    <row r="142" spans="1:5">
      <c r="B142" s="26" t="s">
        <v>439</v>
      </c>
      <c r="C142" s="96">
        <v>1</v>
      </c>
      <c r="D142" s="96">
        <v>517</v>
      </c>
    </row>
    <row r="143" spans="1:5">
      <c r="B143" s="26" t="s">
        <v>950</v>
      </c>
      <c r="C143" s="96">
        <v>6</v>
      </c>
      <c r="D143" s="96">
        <v>267</v>
      </c>
    </row>
    <row r="144" spans="1:5">
      <c r="B144" s="26" t="s">
        <v>440</v>
      </c>
      <c r="C144" s="96">
        <v>2</v>
      </c>
      <c r="D144" s="96">
        <v>151</v>
      </c>
    </row>
    <row r="145" spans="2:4">
      <c r="B145" s="26" t="s">
        <v>441</v>
      </c>
      <c r="C145" s="96">
        <v>3</v>
      </c>
      <c r="D145" s="96">
        <v>110</v>
      </c>
    </row>
    <row r="146" spans="2:4">
      <c r="B146" s="26" t="s">
        <v>442</v>
      </c>
      <c r="C146" s="96">
        <v>1</v>
      </c>
      <c r="D146" s="96">
        <v>63</v>
      </c>
    </row>
    <row r="147" spans="2:4">
      <c r="B147" s="26" t="s">
        <v>443</v>
      </c>
      <c r="C147" s="96">
        <v>2</v>
      </c>
      <c r="D147" s="96">
        <v>40</v>
      </c>
    </row>
    <row r="148" spans="2:4">
      <c r="B148" s="26" t="s">
        <v>444</v>
      </c>
      <c r="C148" s="96">
        <v>1</v>
      </c>
      <c r="D148" s="96">
        <v>17</v>
      </c>
    </row>
    <row r="149" spans="2:4">
      <c r="B149" s="26" t="s">
        <v>445</v>
      </c>
      <c r="C149" s="96">
        <v>1</v>
      </c>
      <c r="D149" s="96">
        <v>16</v>
      </c>
    </row>
    <row r="150" spans="2:4">
      <c r="B150" s="26" t="s">
        <v>951</v>
      </c>
      <c r="C150" s="96">
        <v>1</v>
      </c>
      <c r="D150" s="96">
        <v>15</v>
      </c>
    </row>
    <row r="151" spans="2:4">
      <c r="B151" s="26" t="s">
        <v>446</v>
      </c>
      <c r="C151" s="96">
        <v>2</v>
      </c>
      <c r="D151" s="96">
        <v>13</v>
      </c>
    </row>
    <row r="152" spans="2:4">
      <c r="B152" s="120" t="s">
        <v>447</v>
      </c>
      <c r="C152" s="201">
        <v>1</v>
      </c>
      <c r="D152" s="201">
        <v>11</v>
      </c>
    </row>
    <row r="153" spans="2:4" ht="13.5" thickBot="1">
      <c r="B153" s="52" t="s">
        <v>448</v>
      </c>
      <c r="C153" s="118">
        <f>SUM(C139:C152)</f>
        <v>61</v>
      </c>
      <c r="D153" s="118">
        <f>SUM(D139:D152)</f>
        <v>18999</v>
      </c>
    </row>
    <row r="154" spans="2:4">
      <c r="B154" s="8"/>
      <c r="C154" s="8"/>
      <c r="D154" s="8"/>
    </row>
    <row r="155" spans="2:4" ht="18.75">
      <c r="B155" s="23" t="s">
        <v>449</v>
      </c>
      <c r="D155" s="48" t="s">
        <v>952</v>
      </c>
    </row>
    <row r="156" spans="2:4">
      <c r="B156" s="24" t="s">
        <v>450</v>
      </c>
      <c r="C156" s="101">
        <v>2023</v>
      </c>
      <c r="D156" s="101">
        <v>2022</v>
      </c>
    </row>
    <row r="157" spans="2:4" ht="15">
      <c r="B157" s="67" t="s">
        <v>1131</v>
      </c>
      <c r="C157" s="140"/>
      <c r="D157" s="67"/>
    </row>
    <row r="158" spans="2:4">
      <c r="B158" s="26" t="s">
        <v>451</v>
      </c>
      <c r="C158" s="62">
        <v>0.99</v>
      </c>
      <c r="D158" s="111">
        <v>0.97</v>
      </c>
    </row>
    <row r="159" spans="2:4">
      <c r="B159" s="26" t="s">
        <v>452</v>
      </c>
      <c r="C159" s="62">
        <v>0.99</v>
      </c>
      <c r="D159" s="111">
        <v>0.98</v>
      </c>
    </row>
    <row r="160" spans="2:4">
      <c r="B160" s="26" t="s">
        <v>453</v>
      </c>
      <c r="C160" s="62">
        <v>1</v>
      </c>
      <c r="D160" s="111">
        <v>1</v>
      </c>
    </row>
    <row r="161" spans="1:8">
      <c r="B161" s="26" t="s">
        <v>389</v>
      </c>
      <c r="C161" s="62">
        <v>0.99</v>
      </c>
      <c r="D161" s="111">
        <v>0.98</v>
      </c>
    </row>
    <row r="162" spans="1:8" ht="15">
      <c r="B162" s="67" t="s">
        <v>1132</v>
      </c>
      <c r="C162" s="215"/>
      <c r="D162" s="216"/>
    </row>
    <row r="163" spans="1:8">
      <c r="B163" s="26" t="s">
        <v>451</v>
      </c>
      <c r="C163" s="62">
        <v>1</v>
      </c>
      <c r="D163" s="111">
        <v>1</v>
      </c>
    </row>
    <row r="164" spans="1:8">
      <c r="B164" s="26" t="s">
        <v>452</v>
      </c>
      <c r="C164" s="62">
        <v>1</v>
      </c>
      <c r="D164" s="111">
        <v>1</v>
      </c>
    </row>
    <row r="165" spans="1:8">
      <c r="B165" s="26" t="s">
        <v>453</v>
      </c>
      <c r="C165" s="62">
        <v>1</v>
      </c>
      <c r="D165" s="111">
        <v>1</v>
      </c>
    </row>
    <row r="166" spans="1:8" ht="13.5" thickBot="1">
      <c r="B166" s="52" t="s">
        <v>389</v>
      </c>
      <c r="C166" s="59">
        <v>1</v>
      </c>
      <c r="D166" s="209">
        <v>1</v>
      </c>
    </row>
    <row r="167" spans="1:8" s="47" customFormat="1">
      <c r="A167"/>
      <c r="B167" s="47" t="s">
        <v>177</v>
      </c>
    </row>
    <row r="168" spans="1:8" s="47" customFormat="1" ht="45">
      <c r="A168"/>
      <c r="B168" s="115" t="s">
        <v>454</v>
      </c>
    </row>
    <row r="170" spans="1:8" ht="18.75">
      <c r="B170" s="253" t="s">
        <v>63</v>
      </c>
      <c r="C170" s="253"/>
      <c r="D170" s="253"/>
      <c r="E170" s="48" t="s">
        <v>738</v>
      </c>
    </row>
    <row r="171" spans="1:8">
      <c r="B171" s="24"/>
      <c r="C171" s="101">
        <v>2023</v>
      </c>
      <c r="D171" s="101">
        <v>2022</v>
      </c>
      <c r="E171" s="101">
        <v>2021</v>
      </c>
    </row>
    <row r="172" spans="1:8" ht="13.5" thickBot="1">
      <c r="B172" s="52" t="s">
        <v>455</v>
      </c>
      <c r="C172" s="109" t="s">
        <v>953</v>
      </c>
      <c r="D172" s="146">
        <v>193</v>
      </c>
      <c r="E172" s="146">
        <v>215</v>
      </c>
    </row>
    <row r="173" spans="1:8">
      <c r="B173" s="8"/>
      <c r="C173" s="8"/>
      <c r="D173" s="8"/>
      <c r="E173" s="8"/>
    </row>
    <row r="174" spans="1:8" ht="18.75">
      <c r="B174" s="23" t="s">
        <v>456</v>
      </c>
      <c r="C174" s="37"/>
      <c r="G174" s="48" t="s">
        <v>954</v>
      </c>
    </row>
    <row r="175" spans="1:8" ht="254.25" customHeight="1">
      <c r="B175" s="203" t="s">
        <v>955</v>
      </c>
      <c r="C175" s="282" t="s">
        <v>970</v>
      </c>
      <c r="D175" s="282"/>
      <c r="E175" s="282"/>
      <c r="F175" s="282"/>
      <c r="G175" s="282"/>
      <c r="H175" s="4"/>
    </row>
    <row r="176" spans="1:8" ht="79.900000000000006" customHeight="1">
      <c r="B176" s="203" t="s">
        <v>956</v>
      </c>
      <c r="C176" s="282" t="s">
        <v>957</v>
      </c>
      <c r="D176" s="282"/>
      <c r="E176" s="282"/>
      <c r="F176" s="282"/>
      <c r="G176" s="282"/>
    </row>
    <row r="177" spans="2:7" ht="159.94999999999999" customHeight="1">
      <c r="B177" s="203" t="s">
        <v>457</v>
      </c>
      <c r="C177" s="282" t="s">
        <v>971</v>
      </c>
      <c r="D177" s="282"/>
      <c r="E177" s="282"/>
      <c r="F177" s="282"/>
      <c r="G177" s="282"/>
    </row>
    <row r="178" spans="2:7" ht="51.4" customHeight="1">
      <c r="B178" s="203" t="s">
        <v>958</v>
      </c>
      <c r="C178" s="282" t="s">
        <v>972</v>
      </c>
      <c r="D178" s="282"/>
      <c r="E178" s="282"/>
      <c r="F178" s="282"/>
      <c r="G178" s="282"/>
    </row>
    <row r="179" spans="2:7" ht="53.65" customHeight="1">
      <c r="B179" s="203" t="s">
        <v>458</v>
      </c>
      <c r="C179" s="282" t="s">
        <v>959</v>
      </c>
      <c r="D179" s="282"/>
      <c r="E179" s="282"/>
      <c r="F179" s="282"/>
      <c r="G179" s="282"/>
    </row>
    <row r="180" spans="2:7" ht="35.65" customHeight="1">
      <c r="B180" s="203" t="s">
        <v>973</v>
      </c>
      <c r="C180" s="282" t="s">
        <v>960</v>
      </c>
      <c r="D180" s="282"/>
      <c r="E180" s="282"/>
      <c r="F180" s="282"/>
      <c r="G180" s="282"/>
    </row>
    <row r="181" spans="2:7" ht="61.5" customHeight="1">
      <c r="B181" s="203" t="s">
        <v>977</v>
      </c>
      <c r="C181" s="282" t="s">
        <v>961</v>
      </c>
      <c r="D181" s="282"/>
      <c r="E181" s="282"/>
      <c r="F181" s="282"/>
      <c r="G181" s="282"/>
    </row>
    <row r="182" spans="2:7" ht="37.5" customHeight="1">
      <c r="B182" s="203" t="s">
        <v>962</v>
      </c>
      <c r="C182" s="282" t="s">
        <v>963</v>
      </c>
      <c r="D182" s="282"/>
      <c r="E182" s="282"/>
      <c r="F182" s="282"/>
      <c r="G182" s="282"/>
    </row>
    <row r="183" spans="2:7" ht="52.9" customHeight="1" thickBot="1">
      <c r="B183" s="61" t="s">
        <v>976</v>
      </c>
      <c r="C183" s="283" t="s">
        <v>964</v>
      </c>
      <c r="D183" s="283"/>
      <c r="E183" s="283"/>
      <c r="F183" s="283"/>
      <c r="G183" s="283"/>
    </row>
    <row r="184" spans="2:7">
      <c r="B184" s="46"/>
      <c r="C184" s="46"/>
      <c r="D184" s="46"/>
      <c r="E184" s="46"/>
      <c r="F184" s="46"/>
      <c r="G184" s="46"/>
    </row>
    <row r="185" spans="2:7" ht="18.75">
      <c r="B185" s="23" t="s">
        <v>459</v>
      </c>
      <c r="C185" s="4"/>
    </row>
    <row r="186" spans="2:7" ht="221.25" customHeight="1">
      <c r="B186" s="203" t="s">
        <v>460</v>
      </c>
      <c r="C186" s="282" t="s">
        <v>974</v>
      </c>
      <c r="D186" s="282"/>
      <c r="E186" s="282"/>
      <c r="F186" s="282"/>
      <c r="G186" s="282"/>
    </row>
    <row r="187" spans="2:7" ht="76.900000000000006" customHeight="1">
      <c r="B187" s="203" t="s">
        <v>461</v>
      </c>
      <c r="C187" s="282" t="s">
        <v>965</v>
      </c>
      <c r="D187" s="282"/>
      <c r="E187" s="282"/>
      <c r="F187" s="282"/>
      <c r="G187" s="282"/>
    </row>
    <row r="188" spans="2:7" ht="103.15" customHeight="1">
      <c r="B188" s="203" t="s">
        <v>462</v>
      </c>
      <c r="C188" s="282" t="s">
        <v>966</v>
      </c>
      <c r="D188" s="282"/>
      <c r="E188" s="282"/>
      <c r="F188" s="282"/>
      <c r="G188" s="282"/>
    </row>
    <row r="189" spans="2:7" ht="63.75" customHeight="1">
      <c r="B189" s="203" t="s">
        <v>463</v>
      </c>
      <c r="C189" s="282" t="s">
        <v>967</v>
      </c>
      <c r="D189" s="282"/>
      <c r="E189" s="282"/>
      <c r="F189" s="282"/>
      <c r="G189" s="282"/>
    </row>
    <row r="190" spans="2:7" ht="63.75" customHeight="1">
      <c r="B190" s="203" t="s">
        <v>464</v>
      </c>
      <c r="C190" s="282" t="s">
        <v>968</v>
      </c>
      <c r="D190" s="282"/>
      <c r="E190" s="282"/>
      <c r="F190" s="282"/>
      <c r="G190" s="282"/>
    </row>
    <row r="191" spans="2:7" ht="65.650000000000006" customHeight="1" thickBot="1">
      <c r="B191" s="61" t="s">
        <v>975</v>
      </c>
      <c r="C191" s="283" t="s">
        <v>969</v>
      </c>
      <c r="D191" s="283"/>
      <c r="E191" s="283"/>
      <c r="F191" s="283"/>
      <c r="G191" s="283"/>
    </row>
    <row r="192" spans="2:7">
      <c r="B192" s="4"/>
      <c r="C192" s="202"/>
      <c r="D192" s="4"/>
      <c r="E192" s="4"/>
      <c r="F192" s="4"/>
      <c r="G192" s="4"/>
    </row>
    <row r="193" spans="2:2">
      <c r="B193" s="4"/>
    </row>
  </sheetData>
  <sheetProtection algorithmName="SHA-512" hashValue="n0JrdP+szcNcfIEZwTrEM3asM57HPwaDFzl/fUxxLG/CRYYPVaXPtYUINPG0Vjo15SXcVbd0ESlanMqbXU68Mw==" saltValue="3OTfJEjEMt5gl7szMSpoBg==" spinCount="100000" sheet="1" formatCells="0" formatColumns="0" formatRows="0" insertColumns="0" insertRows="0" insertHyperlinks="0" deleteColumns="0" deleteRows="0" sort="0" autoFilter="0" pivotTables="0"/>
  <mergeCells count="26">
    <mergeCell ref="B170:D170"/>
    <mergeCell ref="B4:E4"/>
    <mergeCell ref="B6:E6"/>
    <mergeCell ref="B14:E14"/>
    <mergeCell ref="B26:F26"/>
    <mergeCell ref="B34:F34"/>
    <mergeCell ref="B35:F35"/>
    <mergeCell ref="E53:G53"/>
    <mergeCell ref="E54:G54"/>
    <mergeCell ref="B94:C94"/>
    <mergeCell ref="B114:E114"/>
    <mergeCell ref="C190:G190"/>
    <mergeCell ref="C191:G191"/>
    <mergeCell ref="C183:G183"/>
    <mergeCell ref="C186:G186"/>
    <mergeCell ref="C187:G187"/>
    <mergeCell ref="C188:G188"/>
    <mergeCell ref="C189:G189"/>
    <mergeCell ref="C182:G182"/>
    <mergeCell ref="C181:G181"/>
    <mergeCell ref="C180:G180"/>
    <mergeCell ref="C179:G179"/>
    <mergeCell ref="C175:G175"/>
    <mergeCell ref="C176:G176"/>
    <mergeCell ref="C177:G177"/>
    <mergeCell ref="C178:G178"/>
  </mergeCells>
  <hyperlinks>
    <hyperlink ref="B5" r:id="rId1" xr:uid="{00000000-0004-0000-0800-000000000000}"/>
    <hyperlink ref="B6:E6" r:id="rId2" display="as well as the Empowering voices and fostering a space for all complementary report." xr:uid="{00000000-0004-0000-0800-000001000000}"/>
    <hyperlink ref="B24" r:id="rId3" xr:uid="{00000000-0004-0000-0800-000002000000}"/>
    <hyperlink ref="B34:F34" r:id="rId4" display="[1] PwC provided limited assurance over this indicator. See PwC’s assurance statement." xr:uid="{00000000-0004-0000-0800-000003000000}"/>
    <hyperlink ref="B46" r:id="rId5" xr:uid="{00000000-0004-0000-0800-000004000000}"/>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Cover</vt:lpstr>
      <vt:lpstr>Table of contents</vt:lpstr>
      <vt:lpstr>Cautionary statement and certai</vt:lpstr>
      <vt:lpstr>Key ESG metrics</vt:lpstr>
      <vt:lpstr>Our networks</vt:lpstr>
      <vt:lpstr>Our customers and relationships</vt:lpstr>
      <vt:lpstr>Our products and services</vt:lpstr>
      <vt:lpstr>Our environment</vt:lpstr>
      <vt:lpstr>Our people</vt:lpstr>
      <vt:lpstr>Our financial resources</vt:lpstr>
      <vt:lpstr>GRI content index</vt:lpstr>
      <vt:lpstr>SASB content index</vt:lpstr>
      <vt:lpstr>UNSDG content index</vt:lpstr>
      <vt:lpstr>UNGC content index</vt:lpstr>
      <vt:lpstr>WEF content index</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ESG data summary</dc:title>
  <dc:subject/>
  <dc:creator>Workiva</dc:creator>
  <cp:keywords>wDesk</cp:keywords>
  <dc:description/>
  <cp:lastModifiedBy>Fontaine, Olivier</cp:lastModifiedBy>
  <cp:revision>2</cp:revision>
  <dcterms:created xsi:type="dcterms:W3CDTF">2024-03-07T21:02:59Z</dcterms:created>
  <dcterms:modified xsi:type="dcterms:W3CDTF">2024-05-27T14:43:39Z</dcterms:modified>
</cp:coreProperties>
</file>