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4. Quarters\2024\Q2\"/>
    </mc:Choice>
  </mc:AlternateContent>
  <bookViews>
    <workbookView xWindow="-105" yWindow="-15" windowWidth="15600" windowHeight="11640"/>
  </bookViews>
  <sheets>
    <sheet name="Obligations pub - 30 juin 2024" sheetId="1" r:id="rId1"/>
  </sheets>
  <calcPr calcId="162913"/>
</workbook>
</file>

<file path=xl/calcChain.xml><?xml version="1.0" encoding="utf-8"?>
<calcChain xmlns="http://schemas.openxmlformats.org/spreadsheetml/2006/main">
  <c r="G71" i="1" l="1"/>
  <c r="G96" i="1" l="1"/>
  <c r="G43" i="1" l="1"/>
  <c r="G73" i="1" l="1"/>
  <c r="G50" i="1" l="1"/>
  <c r="G52" i="1" s="1"/>
  <c r="G57" i="1"/>
  <c r="G59" i="1" l="1"/>
</calcChain>
</file>

<file path=xl/sharedStrings.xml><?xml version="1.0" encoding="utf-8"?>
<sst xmlns="http://schemas.openxmlformats.org/spreadsheetml/2006/main" count="400" uniqueCount="186">
  <si>
    <t>Liste des obligations publiques</t>
  </si>
  <si>
    <t>BCE (non-consolidé) et Bell Canada (non-consolidé)</t>
  </si>
  <si>
    <t>Compagnie</t>
  </si>
  <si>
    <t>Série</t>
  </si>
  <si>
    <t>Date d'émission</t>
  </si>
  <si>
    <t>Devise</t>
  </si>
  <si>
    <t>Coupon</t>
  </si>
  <si>
    <t>Commentaires</t>
  </si>
  <si>
    <t>Légende</t>
  </si>
  <si>
    <t>BCE</t>
  </si>
  <si>
    <t>LT:</t>
  </si>
  <si>
    <t>dette à long terme de premier rang</t>
  </si>
  <si>
    <t>AP:</t>
  </si>
  <si>
    <t>actions privilégiées</t>
  </si>
  <si>
    <t>Dsb:</t>
  </si>
  <si>
    <t>dette subordonnée</t>
  </si>
  <si>
    <t>Série S</t>
  </si>
  <si>
    <t>Variable</t>
  </si>
  <si>
    <t>Coupon ou fréquence des dividendes:</t>
  </si>
  <si>
    <t>Série Y</t>
  </si>
  <si>
    <t>A:</t>
  </si>
  <si>
    <t>annuel</t>
  </si>
  <si>
    <t>Série Z</t>
  </si>
  <si>
    <t>S:</t>
  </si>
  <si>
    <t>semi-annuel</t>
  </si>
  <si>
    <t>Série R</t>
  </si>
  <si>
    <t>T:</t>
  </si>
  <si>
    <t>trimestriel</t>
  </si>
  <si>
    <t>Série AA</t>
  </si>
  <si>
    <t>M:</t>
  </si>
  <si>
    <t>mensuel</t>
  </si>
  <si>
    <t>Série AC</t>
  </si>
  <si>
    <t>Conditions de rachat:</t>
  </si>
  <si>
    <t>BELL</t>
  </si>
  <si>
    <t>NR:</t>
  </si>
  <si>
    <t>non rachetable</t>
  </si>
  <si>
    <t>R:</t>
  </si>
  <si>
    <t>rachetable</t>
  </si>
  <si>
    <t>CC:</t>
  </si>
  <si>
    <t>clause Canada</t>
  </si>
  <si>
    <t>EZ</t>
  </si>
  <si>
    <t>M3</t>
  </si>
  <si>
    <t>M11</t>
  </si>
  <si>
    <t>M14</t>
  </si>
  <si>
    <t>EJ</t>
  </si>
  <si>
    <t>M17</t>
  </si>
  <si>
    <t>EH</t>
  </si>
  <si>
    <t>EO</t>
  </si>
  <si>
    <t>EU</t>
  </si>
  <si>
    <t>Série 1</t>
  </si>
  <si>
    <t>Série 2</t>
  </si>
  <si>
    <t>Série T</t>
  </si>
  <si>
    <t>Série AE</t>
  </si>
  <si>
    <t>Série AF</t>
  </si>
  <si>
    <t>Série AG</t>
  </si>
  <si>
    <t>Série AH</t>
  </si>
  <si>
    <t>Série AI</t>
  </si>
  <si>
    <t xml:space="preserve">BCE </t>
  </si>
  <si>
    <t>Série AB</t>
  </si>
  <si>
    <t>Acte de fiducie de 1997</t>
  </si>
  <si>
    <t>Acte de fiducie de 1976</t>
  </si>
  <si>
    <t>Acte de fiducie de 1996</t>
  </si>
  <si>
    <t>Actions privilégiées de BCE</t>
  </si>
  <si>
    <t xml:space="preserve">Total - débentures de Bell </t>
  </si>
  <si>
    <t>Total - actions privilégiées de BCE</t>
  </si>
  <si>
    <t>Série AD</t>
  </si>
  <si>
    <t xml:space="preserve"> </t>
  </si>
  <si>
    <t>Série AJ</t>
  </si>
  <si>
    <t>Série AK</t>
  </si>
  <si>
    <t>5 juil. 11</t>
  </si>
  <si>
    <t>1er août 11</t>
  </si>
  <si>
    <t>29 sept. 14</t>
  </si>
  <si>
    <t>M31</t>
  </si>
  <si>
    <t>29 sept. 44</t>
  </si>
  <si>
    <t>Série AM</t>
  </si>
  <si>
    <t>Série AQ</t>
  </si>
  <si>
    <t>M34</t>
  </si>
  <si>
    <t>20 nov. 14</t>
  </si>
  <si>
    <t>26 févr. 37</t>
  </si>
  <si>
    <t>31 déc. 16</t>
  </si>
  <si>
    <t>Date d'échéance/conversion</t>
  </si>
  <si>
    <t>M39</t>
  </si>
  <si>
    <t>30 mars 15</t>
  </si>
  <si>
    <t>18 déc. 45</t>
  </si>
  <si>
    <t>M41</t>
  </si>
  <si>
    <t>Série AN</t>
  </si>
  <si>
    <t>Série AL</t>
  </si>
  <si>
    <t>12 août 16</t>
  </si>
  <si>
    <t>M43</t>
  </si>
  <si>
    <t>12 août 26</t>
  </si>
  <si>
    <t>22 févr. 17</t>
  </si>
  <si>
    <t>M45</t>
  </si>
  <si>
    <t>27 févr. 47</t>
  </si>
  <si>
    <t>CA</t>
  </si>
  <si>
    <t>En circulation (M$ CA)</t>
  </si>
  <si>
    <t>M46</t>
  </si>
  <si>
    <t>29 sept. 17</t>
  </si>
  <si>
    <t>29 sept. 27</t>
  </si>
  <si>
    <t>M47</t>
  </si>
  <si>
    <t>12 mars 25</t>
  </si>
  <si>
    <t>Total - émissions de Bell (CA)</t>
  </si>
  <si>
    <t>Acte de fiducie de 2016</t>
  </si>
  <si>
    <t>US1</t>
  </si>
  <si>
    <t>26 mars 18</t>
  </si>
  <si>
    <t>US</t>
  </si>
  <si>
    <t>1 avril 48</t>
  </si>
  <si>
    <t>Total - émissions de Bell (US)</t>
  </si>
  <si>
    <t>M48</t>
  </si>
  <si>
    <t>M49</t>
  </si>
  <si>
    <t>13 mai 19</t>
  </si>
  <si>
    <t>29 jan. 25</t>
  </si>
  <si>
    <t>US2</t>
  </si>
  <si>
    <t>29 juil. 49</t>
  </si>
  <si>
    <t>M50</t>
  </si>
  <si>
    <t>10 sept. 19</t>
  </si>
  <si>
    <t>10 sept. 29</t>
  </si>
  <si>
    <t>12 mars 18</t>
  </si>
  <si>
    <t>M51</t>
  </si>
  <si>
    <t>13 févr. 20</t>
  </si>
  <si>
    <t>30 sept. 50</t>
  </si>
  <si>
    <t>M52</t>
  </si>
  <si>
    <t>14 mai 20</t>
  </si>
  <si>
    <t>14 mai 30</t>
  </si>
  <si>
    <t>M53</t>
  </si>
  <si>
    <t>14 août 20</t>
  </si>
  <si>
    <t>16 août 27</t>
  </si>
  <si>
    <t>M54</t>
  </si>
  <si>
    <t>17 mars 21</t>
  </si>
  <si>
    <t>17 mars 31</t>
  </si>
  <si>
    <t>M55</t>
  </si>
  <si>
    <t>4.050 %</t>
  </si>
  <si>
    <t>17 mars 51</t>
  </si>
  <si>
    <t>US4</t>
  </si>
  <si>
    <t>3.650 %</t>
  </si>
  <si>
    <t>31 mars 26</t>
  </si>
  <si>
    <t>M56</t>
  </si>
  <si>
    <t>28 mai 21</t>
  </si>
  <si>
    <t>29 mai 28</t>
  </si>
  <si>
    <t>US5</t>
  </si>
  <si>
    <t>12 août 21</t>
  </si>
  <si>
    <t>2.150 %</t>
  </si>
  <si>
    <t>15 fév. 32</t>
  </si>
  <si>
    <t>US6</t>
  </si>
  <si>
    <t>15 fév. 52</t>
  </si>
  <si>
    <t>LT. S. CC</t>
  </si>
  <si>
    <t>LT. S. NR</t>
  </si>
  <si>
    <t>8.875 %</t>
  </si>
  <si>
    <t>Dsb.S</t>
  </si>
  <si>
    <t>LT. S. R</t>
  </si>
  <si>
    <t>4.464 %</t>
  </si>
  <si>
    <t>AP. T</t>
  </si>
  <si>
    <t>AP. M</t>
  </si>
  <si>
    <t>31 déc. 26</t>
  </si>
  <si>
    <t>US7</t>
  </si>
  <si>
    <t>11 fév. 22</t>
  </si>
  <si>
    <t>15 août 52</t>
  </si>
  <si>
    <t>M57</t>
  </si>
  <si>
    <t>LT, S, CC</t>
  </si>
  <si>
    <t>M58</t>
  </si>
  <si>
    <t>M59</t>
  </si>
  <si>
    <t>9 févr. 23</t>
  </si>
  <si>
    <t>5.150 %</t>
  </si>
  <si>
    <t>9 févr. 53</t>
  </si>
  <si>
    <t>9 févr. 30</t>
  </si>
  <si>
    <t>4.550 %</t>
  </si>
  <si>
    <t>US8</t>
  </si>
  <si>
    <t>11 mai 23</t>
  </si>
  <si>
    <t>11 mai 33</t>
  </si>
  <si>
    <t>M60</t>
  </si>
  <si>
    <t>11 août 23</t>
  </si>
  <si>
    <t>14 nov. 28</t>
  </si>
  <si>
    <t>M61</t>
  </si>
  <si>
    <t>11 août 53</t>
  </si>
  <si>
    <t>M62</t>
  </si>
  <si>
    <t>14 nov. 23</t>
  </si>
  <si>
    <t>5.250 %</t>
  </si>
  <si>
    <t>15 mars 29</t>
  </si>
  <si>
    <t>US9</t>
  </si>
  <si>
    <t>US10</t>
  </si>
  <si>
    <t>15 fév. 24</t>
  </si>
  <si>
    <t>15 fév. 34</t>
  </si>
  <si>
    <t>15 fév. 54</t>
  </si>
  <si>
    <t>M63</t>
  </si>
  <si>
    <t>24 mai 24</t>
  </si>
  <si>
    <t>24 août 34</t>
  </si>
  <si>
    <t>Au 30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</si>
</sst>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CDN$&quot;* #,##0.0_-;\-&quot;CDN$&quot;* #,##0.0_-;_-&quot;CDN$&quot;* &quot;-&quot;??_-;_-@_-"/>
    <numFmt numFmtId="167" formatCode="0.0###%"/>
    <numFmt numFmtId="168" formatCode="_(&quot;$&quot;* #,##0.0_);_(&quot;$&quot;* \(#,##0.0\);_(&quot;$&quot;* &quot;-&quot;??_);_(@_)"/>
    <numFmt numFmtId="169" formatCode="[$-C0C]d\ mmm\ yy;@"/>
    <numFmt numFmtId="170" formatCode="0.00\ %"/>
    <numFmt numFmtId="171" formatCode="0.000\ %"/>
    <numFmt numFmtId="172" formatCode="[$-409]dd/mmm/yy;@"/>
    <numFmt numFmtId="173" formatCode="0.000%"/>
    <numFmt numFmtId="174" formatCode="#,##0.0\ [$$-C0C]_);\(#,##0.0\ [$$-C0C]\)"/>
  </numFmts>
  <fonts count="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0" borderId="1" xfId="0" applyFont="1" applyFill="1" applyBorder="1" applyAlignment="1"/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9" fontId="3" fillId="2" borderId="10" xfId="0" applyNumberFormat="1" applyFont="1" applyFill="1" applyBorder="1" applyAlignment="1">
      <alignment horizontal="center"/>
    </xf>
    <xf numFmtId="170" fontId="3" fillId="2" borderId="10" xfId="0" applyNumberFormat="1" applyFont="1" applyFill="1" applyBorder="1" applyAlignment="1">
      <alignment horizontal="center"/>
    </xf>
    <xf numFmtId="165" fontId="3" fillId="2" borderId="1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8" xfId="0" applyFont="1" applyFill="1" applyBorder="1"/>
    <xf numFmtId="0" fontId="3" fillId="0" borderId="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71" fontId="3" fillId="2" borderId="10" xfId="0" applyNumberFormat="1" applyFont="1" applyFill="1" applyBorder="1" applyAlignment="1">
      <alignment horizontal="center"/>
    </xf>
    <xf numFmtId="169" fontId="3" fillId="2" borderId="12" xfId="0" applyNumberFormat="1" applyFont="1" applyFill="1" applyBorder="1" applyAlignment="1">
      <alignment horizontal="center"/>
    </xf>
    <xf numFmtId="165" fontId="3" fillId="2" borderId="8" xfId="1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9" fontId="3" fillId="2" borderId="13" xfId="0" applyNumberFormat="1" applyFont="1" applyFill="1" applyBorder="1" applyAlignment="1">
      <alignment horizontal="center"/>
    </xf>
    <xf numFmtId="170" fontId="3" fillId="2" borderId="13" xfId="0" applyNumberFormat="1" applyFont="1" applyFill="1" applyBorder="1" applyAlignment="1">
      <alignment horizontal="center"/>
    </xf>
    <xf numFmtId="169" fontId="3" fillId="2" borderId="15" xfId="0" applyNumberFormat="1" applyFont="1" applyFill="1" applyBorder="1" applyAlignment="1">
      <alignment horizontal="center"/>
    </xf>
    <xf numFmtId="165" fontId="3" fillId="2" borderId="7" xfId="1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9" fontId="3" fillId="3" borderId="13" xfId="0" applyNumberFormat="1" applyFont="1" applyFill="1" applyBorder="1" applyAlignment="1">
      <alignment horizontal="center"/>
    </xf>
    <xf numFmtId="170" fontId="3" fillId="3" borderId="13" xfId="0" applyNumberFormat="1" applyFont="1" applyFill="1" applyBorder="1" applyAlignment="1">
      <alignment horizontal="center"/>
    </xf>
    <xf numFmtId="169" fontId="3" fillId="3" borderId="15" xfId="0" applyNumberFormat="1" applyFont="1" applyFill="1" applyBorder="1" applyAlignment="1">
      <alignment horizontal="center"/>
    </xf>
    <xf numFmtId="165" fontId="3" fillId="3" borderId="7" xfId="1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9" fontId="3" fillId="0" borderId="10" xfId="0" applyNumberFormat="1" applyFont="1" applyFill="1" applyBorder="1" applyAlignment="1">
      <alignment horizontal="center"/>
    </xf>
    <xf numFmtId="170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15" fontId="3" fillId="3" borderId="6" xfId="0" applyNumberFormat="1" applyFont="1" applyFill="1" applyBorder="1" applyAlignment="1">
      <alignment horizontal="center"/>
    </xf>
    <xf numFmtId="16" fontId="3" fillId="3" borderId="7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15" fontId="3" fillId="2" borderId="18" xfId="0" applyNumberFormat="1" applyFont="1" applyFill="1" applyBorder="1" applyAlignment="1" applyProtection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166" fontId="3" fillId="2" borderId="10" xfId="2" applyNumberFormat="1" applyFont="1" applyFill="1" applyBorder="1" applyAlignment="1" applyProtection="1">
      <alignment horizontal="right" vertical="center"/>
    </xf>
    <xf numFmtId="167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15" fontId="3" fillId="2" borderId="18" xfId="0" applyNumberFormat="1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6" fontId="3" fillId="2" borderId="10" xfId="0" applyNumberFormat="1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3" borderId="22" xfId="0" applyFont="1" applyFill="1" applyBorder="1"/>
    <xf numFmtId="0" fontId="8" fillId="0" borderId="1" xfId="0" applyFont="1" applyBorder="1"/>
    <xf numFmtId="170" fontId="3" fillId="2" borderId="10" xfId="0" quotePrefix="1" applyNumberFormat="1" applyFont="1" applyFill="1" applyBorder="1" applyAlignment="1">
      <alignment horizontal="center"/>
    </xf>
    <xf numFmtId="171" fontId="3" fillId="2" borderId="10" xfId="0" quotePrefix="1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165" fontId="3" fillId="0" borderId="11" xfId="1" applyNumberFormat="1" applyFont="1" applyFill="1" applyBorder="1" applyAlignment="1">
      <alignment horizontal="center"/>
    </xf>
    <xf numFmtId="15" fontId="3" fillId="0" borderId="10" xfId="0" applyNumberFormat="1" applyFont="1" applyFill="1" applyBorder="1" applyAlignment="1">
      <alignment horizontal="center"/>
    </xf>
    <xf numFmtId="15" fontId="3" fillId="3" borderId="13" xfId="0" applyNumberFormat="1" applyFont="1" applyFill="1" applyBorder="1" applyAlignment="1">
      <alignment horizontal="center"/>
    </xf>
    <xf numFmtId="167" fontId="3" fillId="3" borderId="13" xfId="0" applyNumberFormat="1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horizontal="center"/>
    </xf>
    <xf numFmtId="172" fontId="3" fillId="0" borderId="10" xfId="0" quotePrefix="1" applyNumberFormat="1" applyFont="1" applyFill="1" applyBorder="1" applyAlignment="1">
      <alignment horizontal="center"/>
    </xf>
    <xf numFmtId="171" fontId="3" fillId="0" borderId="10" xfId="0" applyNumberFormat="1" applyFont="1" applyFill="1" applyBorder="1" applyAlignment="1">
      <alignment horizontal="center"/>
    </xf>
    <xf numFmtId="168" fontId="3" fillId="0" borderId="10" xfId="2" applyNumberFormat="1" applyFont="1" applyFill="1" applyBorder="1" applyAlignment="1"/>
    <xf numFmtId="168" fontId="3" fillId="2" borderId="10" xfId="2" applyNumberFormat="1" applyFont="1" applyFill="1" applyBorder="1" applyAlignment="1"/>
    <xf numFmtId="168" fontId="3" fillId="2" borderId="13" xfId="2" applyNumberFormat="1" applyFont="1" applyFill="1" applyBorder="1" applyAlignment="1"/>
    <xf numFmtId="168" fontId="3" fillId="2" borderId="19" xfId="2" applyNumberFormat="1" applyFont="1" applyFill="1" applyBorder="1" applyAlignment="1"/>
    <xf numFmtId="168" fontId="4" fillId="0" borderId="10" xfId="2" applyNumberFormat="1" applyFont="1" applyFill="1" applyBorder="1" applyAlignment="1"/>
    <xf numFmtId="168" fontId="4" fillId="2" borderId="10" xfId="2" applyNumberFormat="1" applyFont="1" applyFill="1" applyBorder="1" applyAlignment="1"/>
    <xf numFmtId="172" fontId="3" fillId="0" borderId="10" xfId="0" applyNumberFormat="1" applyFont="1" applyFill="1" applyBorder="1" applyAlignment="1">
      <alignment horizontal="center"/>
    </xf>
    <xf numFmtId="173" fontId="3" fillId="0" borderId="10" xfId="0" applyNumberFormat="1" applyFont="1" applyFill="1" applyBorder="1" applyAlignment="1">
      <alignment horizontal="center"/>
    </xf>
    <xf numFmtId="174" fontId="3" fillId="0" borderId="10" xfId="2" applyNumberFormat="1" applyFont="1" applyFill="1" applyBorder="1" applyAlignment="1"/>
    <xf numFmtId="174" fontId="3" fillId="0" borderId="23" xfId="2" applyNumberFormat="1" applyFont="1" applyFill="1" applyBorder="1" applyAlignment="1"/>
    <xf numFmtId="174" fontId="4" fillId="3" borderId="21" xfId="2" applyNumberFormat="1" applyFont="1" applyFill="1" applyBorder="1" applyAlignment="1"/>
    <xf numFmtId="174" fontId="4" fillId="3" borderId="13" xfId="2" applyNumberFormat="1" applyFont="1" applyFill="1" applyBorder="1" applyAlignment="1"/>
    <xf numFmtId="172" fontId="3" fillId="0" borderId="12" xfId="0" applyNumberFormat="1" applyFont="1" applyFill="1" applyBorder="1" applyAlignment="1">
      <alignment horizontal="center"/>
    </xf>
    <xf numFmtId="171" fontId="3" fillId="0" borderId="10" xfId="0" quotePrefix="1" applyNumberFormat="1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169" fontId="3" fillId="0" borderId="10" xfId="0" quotePrefix="1" applyNumberFormat="1" applyFont="1" applyFill="1" applyBorder="1" applyAlignment="1">
      <alignment horizontal="center"/>
    </xf>
    <xf numFmtId="174" fontId="3" fillId="0" borderId="0" xfId="2" applyNumberFormat="1" applyFont="1" applyFill="1" applyBorder="1" applyAlignment="1"/>
    <xf numFmtId="172" fontId="3" fillId="0" borderId="12" xfId="0" quotePrefix="1" applyNumberFormat="1" applyFont="1" applyFill="1" applyBorder="1" applyAlignment="1">
      <alignment horizontal="center"/>
    </xf>
    <xf numFmtId="173" fontId="3" fillId="0" borderId="10" xfId="0" quotePrefix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6" name="Rectangle 1"/>
        <xdr:cNvSpPr>
          <a:spLocks noChangeArrowheads="1"/>
        </xdr:cNvSpPr>
      </xdr:nvSpPr>
      <xdr:spPr bwMode="auto">
        <a:xfrm>
          <a:off x="0" y="15468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CA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7" name="Rectangle 2"/>
        <xdr:cNvSpPr>
          <a:spLocks noChangeArrowheads="1"/>
        </xdr:cNvSpPr>
      </xdr:nvSpPr>
      <xdr:spPr bwMode="auto">
        <a:xfrm>
          <a:off x="0" y="15468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CA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1266825</xdr:colOff>
      <xdr:row>5</xdr:row>
      <xdr:rowOff>161925</xdr:rowOff>
    </xdr:to>
    <xdr:pic>
      <xdr:nvPicPr>
        <xdr:cNvPr id="1122" name="Picture 5" descr="BCE_RGB_L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66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73"/>
  <sheetViews>
    <sheetView tabSelected="1" zoomScale="70" zoomScaleNormal="70" zoomScaleSheetLayoutView="100" workbookViewId="0">
      <selection activeCell="K35" sqref="K35"/>
    </sheetView>
  </sheetViews>
  <sheetFormatPr defaultRowHeight="12.75" x14ac:dyDescent="0.2"/>
  <cols>
    <col min="1" max="1" width="51" customWidth="1"/>
    <col min="2" max="2" width="35.28515625" customWidth="1"/>
    <col min="3" max="3" width="15.7109375" style="1" customWidth="1"/>
    <col min="4" max="4" width="15.7109375" customWidth="1"/>
    <col min="5" max="5" width="18.7109375" customWidth="1"/>
    <col min="6" max="6" width="15.7109375" customWidth="1"/>
    <col min="7" max="7" width="18.42578125" customWidth="1"/>
    <col min="8" max="8" width="26.28515625" bestFit="1" customWidth="1"/>
    <col min="9" max="9" width="3.42578125" customWidth="1"/>
    <col min="10" max="10" width="19.140625" customWidth="1"/>
    <col min="11" max="11" width="21.28515625" customWidth="1"/>
    <col min="12" max="13" width="9.28515625" customWidth="1"/>
    <col min="14" max="14" width="10.28515625" customWidth="1"/>
    <col min="15" max="15" width="6.42578125" customWidth="1"/>
  </cols>
  <sheetData>
    <row r="3" spans="1:15" ht="7.5" customHeight="1" x14ac:dyDescent="0.2"/>
    <row r="4" spans="1:15" ht="6.75" customHeight="1" x14ac:dyDescent="0.2"/>
    <row r="5" spans="1:15" ht="26.1" customHeight="1" x14ac:dyDescent="0.2"/>
    <row r="6" spans="1:15" ht="13.5" thickBot="1" x14ac:dyDescent="0.25"/>
    <row r="7" spans="1:15" s="3" customFormat="1" ht="20.25" x14ac:dyDescent="0.3">
      <c r="A7" s="118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  <c r="O7" s="2"/>
    </row>
    <row r="8" spans="1:15" s="3" customFormat="1" ht="20.25" x14ac:dyDescent="0.3">
      <c r="A8" s="121" t="s">
        <v>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3"/>
      <c r="O8" s="2"/>
    </row>
    <row r="9" spans="1:15" s="3" customFormat="1" ht="21" thickBot="1" x14ac:dyDescent="0.35">
      <c r="A9" s="124" t="s">
        <v>185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6"/>
      <c r="O9" s="2"/>
    </row>
    <row r="10" spans="1:15" s="3" customFormat="1" ht="15.75" thickBot="1" x14ac:dyDescent="0.25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"/>
    </row>
    <row r="11" spans="1:15" s="14" customFormat="1" ht="9" customHeight="1" x14ac:dyDescent="0.2">
      <c r="A11" s="7"/>
      <c r="B11" s="8"/>
      <c r="C11" s="8"/>
      <c r="D11" s="8"/>
      <c r="E11" s="8"/>
      <c r="F11" s="8"/>
      <c r="G11" s="8"/>
      <c r="H11" s="9"/>
      <c r="I11" s="3"/>
      <c r="J11" s="10"/>
      <c r="K11" s="11"/>
      <c r="L11" s="11"/>
      <c r="M11" s="11"/>
      <c r="N11" s="12"/>
      <c r="O11" s="13"/>
    </row>
    <row r="12" spans="1:15" s="18" customFormat="1" ht="48" thickBot="1" x14ac:dyDescent="0.25">
      <c r="A12" s="15" t="s">
        <v>2</v>
      </c>
      <c r="B12" s="16" t="s">
        <v>3</v>
      </c>
      <c r="C12" s="16" t="s">
        <v>4</v>
      </c>
      <c r="D12" s="16" t="s">
        <v>5</v>
      </c>
      <c r="E12" s="16" t="s">
        <v>6</v>
      </c>
      <c r="F12" s="16" t="s">
        <v>80</v>
      </c>
      <c r="G12" s="16" t="s">
        <v>94</v>
      </c>
      <c r="H12" s="17" t="s">
        <v>7</v>
      </c>
      <c r="J12" s="127" t="s">
        <v>8</v>
      </c>
      <c r="K12" s="128"/>
      <c r="L12" s="128"/>
      <c r="M12" s="128"/>
      <c r="N12" s="129"/>
      <c r="O12" s="19"/>
    </row>
    <row r="13" spans="1:15" s="18" customFormat="1" ht="9.75" customHeight="1" thickBot="1" x14ac:dyDescent="0.25">
      <c r="A13" s="81"/>
      <c r="B13" s="74"/>
      <c r="C13" s="74"/>
      <c r="D13" s="74"/>
      <c r="E13" s="74"/>
      <c r="F13" s="74"/>
      <c r="G13" s="76"/>
      <c r="H13" s="64"/>
      <c r="J13" s="65"/>
      <c r="K13" s="66"/>
      <c r="L13" s="66"/>
      <c r="M13" s="66"/>
      <c r="N13" s="67"/>
      <c r="O13" s="68"/>
    </row>
    <row r="14" spans="1:15" s="21" customFormat="1" ht="15" customHeight="1" x14ac:dyDescent="0.2">
      <c r="A14" s="84" t="s">
        <v>59</v>
      </c>
      <c r="B14" s="82"/>
      <c r="C14" s="80"/>
      <c r="D14" s="79"/>
      <c r="E14" s="78"/>
      <c r="F14" s="75"/>
      <c r="G14" s="77"/>
      <c r="H14" s="20"/>
      <c r="J14" s="22"/>
      <c r="K14" s="23"/>
      <c r="L14" s="23"/>
      <c r="M14" s="23"/>
      <c r="N14" s="24"/>
      <c r="O14" s="25"/>
    </row>
    <row r="15" spans="1:15" s="6" customFormat="1" ht="15" customHeight="1" x14ac:dyDescent="0.2">
      <c r="A15" s="89" t="s">
        <v>33</v>
      </c>
      <c r="B15" s="60" t="s">
        <v>108</v>
      </c>
      <c r="C15" s="95" t="s">
        <v>109</v>
      </c>
      <c r="D15" s="60" t="s">
        <v>93</v>
      </c>
      <c r="E15" s="96">
        <v>2.75E-2</v>
      </c>
      <c r="F15" s="95" t="s">
        <v>110</v>
      </c>
      <c r="G15" s="105">
        <v>600</v>
      </c>
      <c r="H15" s="90" t="s">
        <v>144</v>
      </c>
      <c r="J15" s="31" t="s">
        <v>10</v>
      </c>
      <c r="K15" s="32" t="s">
        <v>11</v>
      </c>
      <c r="L15" s="33"/>
      <c r="M15" s="33"/>
      <c r="N15" s="34"/>
      <c r="O15" s="35"/>
    </row>
    <row r="16" spans="1:15" s="6" customFormat="1" ht="15" customHeight="1" x14ac:dyDescent="0.2">
      <c r="A16" s="89" t="s">
        <v>33</v>
      </c>
      <c r="B16" s="60" t="s">
        <v>98</v>
      </c>
      <c r="C16" s="95" t="s">
        <v>116</v>
      </c>
      <c r="D16" s="60" t="s">
        <v>93</v>
      </c>
      <c r="E16" s="96">
        <v>3.3500000000000002E-2</v>
      </c>
      <c r="F16" s="95" t="s">
        <v>99</v>
      </c>
      <c r="G16" s="105">
        <v>1500</v>
      </c>
      <c r="H16" s="90" t="s">
        <v>144</v>
      </c>
      <c r="J16" s="31" t="s">
        <v>12</v>
      </c>
      <c r="K16" s="32" t="s">
        <v>13</v>
      </c>
      <c r="L16" s="33"/>
      <c r="M16" s="33"/>
      <c r="N16" s="34"/>
      <c r="O16" s="35"/>
    </row>
    <row r="17" spans="1:15" s="6" customFormat="1" ht="15" customHeight="1" x14ac:dyDescent="0.2">
      <c r="A17" s="89" t="s">
        <v>33</v>
      </c>
      <c r="B17" s="60" t="s">
        <v>84</v>
      </c>
      <c r="C17" s="61">
        <v>42429</v>
      </c>
      <c r="D17" s="60" t="s">
        <v>93</v>
      </c>
      <c r="E17" s="96">
        <v>3.5499999999999997E-2</v>
      </c>
      <c r="F17" s="61">
        <v>46083</v>
      </c>
      <c r="G17" s="105">
        <v>750</v>
      </c>
      <c r="H17" s="90" t="s">
        <v>144</v>
      </c>
      <c r="J17" s="31" t="s">
        <v>14</v>
      </c>
      <c r="K17" s="32" t="s">
        <v>15</v>
      </c>
      <c r="L17" s="33"/>
      <c r="M17" s="33"/>
      <c r="N17" s="34"/>
      <c r="O17" s="35"/>
    </row>
    <row r="18" spans="1:15" s="6" customFormat="1" ht="15" customHeight="1" x14ac:dyDescent="0.2">
      <c r="A18" s="89" t="s">
        <v>33</v>
      </c>
      <c r="B18" s="60" t="s">
        <v>88</v>
      </c>
      <c r="C18" s="95" t="s">
        <v>87</v>
      </c>
      <c r="D18" s="60" t="s">
        <v>93</v>
      </c>
      <c r="E18" s="96">
        <v>2.9000000000000001E-2</v>
      </c>
      <c r="F18" s="95" t="s">
        <v>89</v>
      </c>
      <c r="G18" s="105">
        <v>650</v>
      </c>
      <c r="H18" s="90" t="s">
        <v>144</v>
      </c>
      <c r="J18" s="31"/>
      <c r="K18" s="32"/>
      <c r="L18" s="33"/>
      <c r="M18" s="33"/>
      <c r="N18" s="34"/>
      <c r="O18" s="35"/>
    </row>
    <row r="19" spans="1:15" s="6" customFormat="1" ht="15" customHeight="1" x14ac:dyDescent="0.2">
      <c r="A19" s="89" t="s">
        <v>33</v>
      </c>
      <c r="B19" s="60" t="s">
        <v>123</v>
      </c>
      <c r="C19" s="103" t="s">
        <v>124</v>
      </c>
      <c r="D19" s="60" t="s">
        <v>93</v>
      </c>
      <c r="E19" s="110">
        <v>1.6500000000000001E-2</v>
      </c>
      <c r="F19" s="103" t="s">
        <v>125</v>
      </c>
      <c r="G19" s="105">
        <v>750</v>
      </c>
      <c r="H19" s="90" t="s">
        <v>144</v>
      </c>
      <c r="J19" s="37" t="s">
        <v>18</v>
      </c>
      <c r="K19" s="38"/>
      <c r="L19" s="38"/>
      <c r="M19" s="38"/>
      <c r="N19" s="39"/>
      <c r="O19" s="35"/>
    </row>
    <row r="20" spans="1:15" s="6" customFormat="1" ht="15" customHeight="1" x14ac:dyDescent="0.2">
      <c r="A20" s="89" t="s">
        <v>33</v>
      </c>
      <c r="B20" s="60" t="s">
        <v>95</v>
      </c>
      <c r="C20" s="61" t="s">
        <v>96</v>
      </c>
      <c r="D20" s="60" t="s">
        <v>93</v>
      </c>
      <c r="E20" s="96">
        <v>3.5999999999999997E-2</v>
      </c>
      <c r="F20" s="61" t="s">
        <v>97</v>
      </c>
      <c r="G20" s="105">
        <v>800</v>
      </c>
      <c r="H20" s="90" t="s">
        <v>144</v>
      </c>
      <c r="J20" s="31" t="s">
        <v>20</v>
      </c>
      <c r="K20" s="32" t="s">
        <v>21</v>
      </c>
      <c r="L20" s="33"/>
      <c r="M20" s="33"/>
      <c r="N20" s="34"/>
      <c r="O20" s="35"/>
    </row>
    <row r="21" spans="1:15" s="6" customFormat="1" ht="15" customHeight="1" x14ac:dyDescent="0.2">
      <c r="A21" s="89" t="s">
        <v>33</v>
      </c>
      <c r="B21" s="60" t="s">
        <v>135</v>
      </c>
      <c r="C21" s="103" t="s">
        <v>136</v>
      </c>
      <c r="D21" s="60" t="s">
        <v>93</v>
      </c>
      <c r="E21" s="96">
        <v>2.1999999999999999E-2</v>
      </c>
      <c r="F21" s="103" t="s">
        <v>137</v>
      </c>
      <c r="G21" s="105">
        <v>500</v>
      </c>
      <c r="H21" s="90" t="s">
        <v>144</v>
      </c>
      <c r="J21" s="31" t="s">
        <v>23</v>
      </c>
      <c r="K21" s="32" t="s">
        <v>24</v>
      </c>
      <c r="L21" s="33"/>
      <c r="M21" s="33"/>
      <c r="N21" s="34"/>
      <c r="O21" s="35"/>
    </row>
    <row r="22" spans="1:15" s="6" customFormat="1" ht="15" customHeight="1" x14ac:dyDescent="0.2">
      <c r="A22" s="89" t="s">
        <v>33</v>
      </c>
      <c r="B22" s="60" t="s">
        <v>168</v>
      </c>
      <c r="C22" s="103" t="s">
        <v>169</v>
      </c>
      <c r="D22" s="60" t="s">
        <v>93</v>
      </c>
      <c r="E22" s="96">
        <v>5.1499999999999997E-2</v>
      </c>
      <c r="F22" s="103" t="s">
        <v>170</v>
      </c>
      <c r="G22" s="105">
        <v>600</v>
      </c>
      <c r="H22" s="90" t="s">
        <v>144</v>
      </c>
      <c r="J22" s="31" t="s">
        <v>26</v>
      </c>
      <c r="K22" s="32" t="s">
        <v>27</v>
      </c>
      <c r="L22" s="33"/>
      <c r="M22" s="33"/>
      <c r="N22" s="34"/>
      <c r="O22" s="35"/>
    </row>
    <row r="23" spans="1:15" s="6" customFormat="1" ht="15" customHeight="1" x14ac:dyDescent="0.2">
      <c r="A23" s="89" t="s">
        <v>33</v>
      </c>
      <c r="B23" s="60" t="s">
        <v>107</v>
      </c>
      <c r="C23" s="61">
        <v>43333</v>
      </c>
      <c r="D23" s="60" t="s">
        <v>93</v>
      </c>
      <c r="E23" s="96">
        <v>3.7999999999999999E-2</v>
      </c>
      <c r="F23" s="61">
        <v>46986</v>
      </c>
      <c r="G23" s="105">
        <v>1000</v>
      </c>
      <c r="H23" s="90" t="s">
        <v>144</v>
      </c>
      <c r="J23" s="31" t="s">
        <v>29</v>
      </c>
      <c r="K23" s="32" t="s">
        <v>30</v>
      </c>
      <c r="L23" s="33"/>
      <c r="M23" s="33"/>
      <c r="N23" s="34"/>
      <c r="O23" s="35"/>
    </row>
    <row r="24" spans="1:15" s="6" customFormat="1" ht="15" customHeight="1" x14ac:dyDescent="0.2">
      <c r="A24" s="89" t="s">
        <v>33</v>
      </c>
      <c r="B24" s="60" t="s">
        <v>173</v>
      </c>
      <c r="C24" s="95" t="s">
        <v>174</v>
      </c>
      <c r="D24" s="60" t="s">
        <v>93</v>
      </c>
      <c r="E24" s="117" t="s">
        <v>175</v>
      </c>
      <c r="F24" s="95" t="s">
        <v>176</v>
      </c>
      <c r="G24" s="105">
        <v>700</v>
      </c>
      <c r="H24" s="90" t="s">
        <v>157</v>
      </c>
      <c r="J24" s="31"/>
      <c r="K24" s="32"/>
      <c r="L24" s="33"/>
      <c r="M24" s="33"/>
      <c r="N24" s="34"/>
      <c r="O24" s="35"/>
    </row>
    <row r="25" spans="1:15" s="6" customFormat="1" ht="15" customHeight="1" x14ac:dyDescent="0.2">
      <c r="A25" s="89" t="s">
        <v>33</v>
      </c>
      <c r="B25" s="60" t="s">
        <v>41</v>
      </c>
      <c r="C25" s="61">
        <v>36360</v>
      </c>
      <c r="D25" s="60" t="s">
        <v>93</v>
      </c>
      <c r="E25" s="96">
        <v>6.5500000000000003E-2</v>
      </c>
      <c r="F25" s="61">
        <v>47239</v>
      </c>
      <c r="G25" s="105">
        <v>200.053</v>
      </c>
      <c r="H25" s="90" t="s">
        <v>144</v>
      </c>
      <c r="J25" s="40" t="s">
        <v>32</v>
      </c>
      <c r="K25" s="32"/>
      <c r="L25" s="33"/>
      <c r="M25" s="33"/>
      <c r="N25" s="34"/>
      <c r="O25" s="35"/>
    </row>
    <row r="26" spans="1:15" s="6" customFormat="1" ht="15" customHeight="1" x14ac:dyDescent="0.2">
      <c r="A26" s="89" t="s">
        <v>33</v>
      </c>
      <c r="B26" s="60" t="s">
        <v>113</v>
      </c>
      <c r="C26" s="95" t="s">
        <v>114</v>
      </c>
      <c r="D26" s="60" t="s">
        <v>93</v>
      </c>
      <c r="E26" s="96">
        <v>2.9000000000000001E-2</v>
      </c>
      <c r="F26" s="95" t="s">
        <v>115</v>
      </c>
      <c r="G26" s="105">
        <v>550</v>
      </c>
      <c r="H26" s="90" t="s">
        <v>144</v>
      </c>
      <c r="J26" s="31" t="s">
        <v>34</v>
      </c>
      <c r="K26" s="32" t="s">
        <v>35</v>
      </c>
      <c r="L26" s="33"/>
      <c r="M26" s="33"/>
      <c r="N26" s="34"/>
      <c r="O26" s="35"/>
    </row>
    <row r="27" spans="1:15" s="6" customFormat="1" ht="15" customHeight="1" x14ac:dyDescent="0.2">
      <c r="A27" s="89" t="s">
        <v>33</v>
      </c>
      <c r="B27" s="60" t="s">
        <v>158</v>
      </c>
      <c r="C27" s="95" t="s">
        <v>160</v>
      </c>
      <c r="D27" s="60" t="s">
        <v>93</v>
      </c>
      <c r="E27" s="117" t="s">
        <v>164</v>
      </c>
      <c r="F27" s="95" t="s">
        <v>163</v>
      </c>
      <c r="G27" s="105">
        <v>1050</v>
      </c>
      <c r="H27" s="90" t="s">
        <v>157</v>
      </c>
      <c r="J27" s="31" t="s">
        <v>36</v>
      </c>
      <c r="K27" s="32" t="s">
        <v>37</v>
      </c>
      <c r="L27" s="33"/>
      <c r="M27" s="33"/>
      <c r="N27" s="34"/>
      <c r="O27" s="35"/>
    </row>
    <row r="28" spans="1:15" s="6" customFormat="1" ht="15" customHeight="1" x14ac:dyDescent="0.2">
      <c r="A28" s="89" t="s">
        <v>33</v>
      </c>
      <c r="B28" s="60" t="s">
        <v>120</v>
      </c>
      <c r="C28" s="95" t="s">
        <v>121</v>
      </c>
      <c r="D28" s="60" t="s">
        <v>93</v>
      </c>
      <c r="E28" s="96">
        <v>2.5000000000000001E-2</v>
      </c>
      <c r="F28" s="95" t="s">
        <v>122</v>
      </c>
      <c r="G28" s="105">
        <v>1000</v>
      </c>
      <c r="H28" s="90" t="s">
        <v>144</v>
      </c>
      <c r="J28" s="31" t="s">
        <v>38</v>
      </c>
      <c r="K28" s="32" t="s">
        <v>39</v>
      </c>
      <c r="L28" s="33"/>
      <c r="M28" s="33"/>
      <c r="N28" s="34"/>
      <c r="O28" s="35"/>
    </row>
    <row r="29" spans="1:15" s="6" customFormat="1" ht="15" customHeight="1" thickBot="1" x14ac:dyDescent="0.25">
      <c r="A29" s="89" t="s">
        <v>33</v>
      </c>
      <c r="B29" s="60" t="s">
        <v>126</v>
      </c>
      <c r="C29" s="103" t="s">
        <v>127</v>
      </c>
      <c r="D29" s="60" t="s">
        <v>93</v>
      </c>
      <c r="E29" s="96">
        <v>0.03</v>
      </c>
      <c r="F29" s="103" t="s">
        <v>128</v>
      </c>
      <c r="G29" s="105">
        <v>1000</v>
      </c>
      <c r="H29" s="90" t="s">
        <v>144</v>
      </c>
      <c r="J29" s="111"/>
      <c r="K29" s="112"/>
      <c r="L29" s="112"/>
      <c r="M29" s="112"/>
      <c r="N29" s="113"/>
      <c r="O29" s="35"/>
    </row>
    <row r="30" spans="1:15" s="6" customFormat="1" ht="15" customHeight="1" x14ac:dyDescent="0.2">
      <c r="A30" s="89" t="s">
        <v>33</v>
      </c>
      <c r="B30" s="60" t="s">
        <v>42</v>
      </c>
      <c r="C30" s="61">
        <v>36983</v>
      </c>
      <c r="D30" s="60" t="s">
        <v>93</v>
      </c>
      <c r="E30" s="96">
        <v>7.85E-2</v>
      </c>
      <c r="F30" s="61">
        <v>47940</v>
      </c>
      <c r="G30" s="105">
        <v>400</v>
      </c>
      <c r="H30" s="90" t="s">
        <v>144</v>
      </c>
      <c r="J30" s="33"/>
      <c r="K30" s="33"/>
      <c r="L30" s="33"/>
      <c r="M30" s="33"/>
      <c r="N30" s="33"/>
      <c r="O30" s="35"/>
    </row>
    <row r="31" spans="1:15" s="6" customFormat="1" ht="15" customHeight="1" x14ac:dyDescent="0.2">
      <c r="A31" s="89" t="s">
        <v>33</v>
      </c>
      <c r="B31" s="60" t="s">
        <v>43</v>
      </c>
      <c r="C31" s="61">
        <v>37309</v>
      </c>
      <c r="D31" s="60" t="s">
        <v>93</v>
      </c>
      <c r="E31" s="96">
        <v>7.2999999999999995E-2</v>
      </c>
      <c r="F31" s="61">
        <v>48267</v>
      </c>
      <c r="G31" s="105">
        <v>400</v>
      </c>
      <c r="H31" s="90" t="s">
        <v>144</v>
      </c>
      <c r="J31" s="35"/>
      <c r="K31" s="35"/>
      <c r="L31" s="35"/>
      <c r="M31" s="35"/>
      <c r="N31" s="35"/>
      <c r="O31" s="35"/>
    </row>
    <row r="32" spans="1:15" s="6" customFormat="1" ht="15" customHeight="1" x14ac:dyDescent="0.2">
      <c r="A32" s="89" t="s">
        <v>33</v>
      </c>
      <c r="B32" s="60" t="s">
        <v>156</v>
      </c>
      <c r="C32" s="61">
        <v>8350</v>
      </c>
      <c r="D32" s="60" t="s">
        <v>93</v>
      </c>
      <c r="E32" s="96">
        <v>5.8500000000000003E-2</v>
      </c>
      <c r="F32" s="61">
        <v>12003</v>
      </c>
      <c r="G32" s="105">
        <v>1300</v>
      </c>
      <c r="H32" s="90" t="s">
        <v>157</v>
      </c>
      <c r="J32" s="35"/>
      <c r="K32" s="35"/>
      <c r="L32" s="35"/>
      <c r="M32" s="35"/>
      <c r="N32" s="35"/>
      <c r="O32" s="35"/>
    </row>
    <row r="33" spans="1:15" s="6" customFormat="1" ht="15" customHeight="1" x14ac:dyDescent="0.2">
      <c r="A33" s="89" t="s">
        <v>33</v>
      </c>
      <c r="B33" s="60" t="s">
        <v>182</v>
      </c>
      <c r="C33" s="95" t="s">
        <v>183</v>
      </c>
      <c r="D33" s="60" t="s">
        <v>93</v>
      </c>
      <c r="E33" s="104">
        <v>5.1499999999999997E-2</v>
      </c>
      <c r="F33" s="103" t="s">
        <v>184</v>
      </c>
      <c r="G33" s="105">
        <v>1100</v>
      </c>
      <c r="H33" s="90" t="s">
        <v>157</v>
      </c>
      <c r="J33" s="35"/>
      <c r="K33" s="35" t="s">
        <v>66</v>
      </c>
      <c r="L33" s="35"/>
      <c r="M33" s="35"/>
      <c r="N33" s="35"/>
      <c r="O33" s="35"/>
    </row>
    <row r="34" spans="1:15" s="6" customFormat="1" ht="15" customHeight="1" x14ac:dyDescent="0.2">
      <c r="A34" s="89" t="s">
        <v>33</v>
      </c>
      <c r="B34" s="60" t="s">
        <v>45</v>
      </c>
      <c r="C34" s="61">
        <v>38062</v>
      </c>
      <c r="D34" s="60" t="s">
        <v>93</v>
      </c>
      <c r="E34" s="96">
        <v>6.0999999999999999E-2</v>
      </c>
      <c r="F34" s="61">
        <v>49384</v>
      </c>
      <c r="G34" s="105">
        <v>450</v>
      </c>
      <c r="H34" s="94" t="s">
        <v>144</v>
      </c>
      <c r="J34" s="35"/>
      <c r="K34" s="35"/>
      <c r="L34" s="35"/>
      <c r="M34" s="35"/>
      <c r="N34" s="35"/>
      <c r="O34" s="35"/>
    </row>
    <row r="35" spans="1:15" s="6" customFormat="1" ht="15" customHeight="1" x14ac:dyDescent="0.2">
      <c r="A35" s="89" t="s">
        <v>33</v>
      </c>
      <c r="B35" s="60" t="s">
        <v>76</v>
      </c>
      <c r="C35" s="91" t="s">
        <v>77</v>
      </c>
      <c r="D35" s="60" t="s">
        <v>93</v>
      </c>
      <c r="E35" s="96">
        <v>6.1699999999999998E-2</v>
      </c>
      <c r="F35" s="91" t="s">
        <v>78</v>
      </c>
      <c r="G35" s="105">
        <v>300</v>
      </c>
      <c r="H35" s="90" t="s">
        <v>144</v>
      </c>
      <c r="J35" s="35"/>
      <c r="K35" s="35"/>
      <c r="L35" s="35"/>
      <c r="M35" s="35"/>
      <c r="N35" s="35"/>
      <c r="O35" s="35"/>
    </row>
    <row r="36" spans="1:15" s="6" customFormat="1" ht="15" customHeight="1" x14ac:dyDescent="0.2">
      <c r="A36" s="89" t="s">
        <v>33</v>
      </c>
      <c r="B36" s="60" t="s">
        <v>72</v>
      </c>
      <c r="C36" s="91" t="s">
        <v>71</v>
      </c>
      <c r="D36" s="60" t="s">
        <v>93</v>
      </c>
      <c r="E36" s="96">
        <v>4.7500000000000001E-2</v>
      </c>
      <c r="F36" s="91" t="s">
        <v>73</v>
      </c>
      <c r="G36" s="105">
        <v>500</v>
      </c>
      <c r="H36" s="90" t="s">
        <v>144</v>
      </c>
      <c r="J36" s="35"/>
      <c r="K36" s="35"/>
      <c r="L36" s="35"/>
      <c r="M36" s="35"/>
      <c r="N36" s="35"/>
      <c r="O36" s="35"/>
    </row>
    <row r="37" spans="1:15" s="6" customFormat="1" ht="15" customHeight="1" x14ac:dyDescent="0.2">
      <c r="A37" s="89" t="s">
        <v>33</v>
      </c>
      <c r="B37" s="60" t="s">
        <v>81</v>
      </c>
      <c r="C37" s="91" t="s">
        <v>82</v>
      </c>
      <c r="D37" s="60" t="s">
        <v>93</v>
      </c>
      <c r="E37" s="96">
        <v>4.3499999999999997E-2</v>
      </c>
      <c r="F37" s="91" t="s">
        <v>83</v>
      </c>
      <c r="G37" s="105">
        <v>500</v>
      </c>
      <c r="H37" s="90" t="s">
        <v>144</v>
      </c>
      <c r="J37" s="35"/>
      <c r="K37" s="35"/>
      <c r="L37" s="35"/>
      <c r="M37" s="35"/>
      <c r="N37" s="35"/>
      <c r="O37" s="35"/>
    </row>
    <row r="38" spans="1:15" s="6" customFormat="1" ht="15" customHeight="1" x14ac:dyDescent="0.2">
      <c r="A38" s="89" t="s">
        <v>33</v>
      </c>
      <c r="B38" s="60" t="s">
        <v>91</v>
      </c>
      <c r="C38" s="103" t="s">
        <v>90</v>
      </c>
      <c r="D38" s="60" t="s">
        <v>93</v>
      </c>
      <c r="E38" s="96">
        <v>4.4499999999999998E-2</v>
      </c>
      <c r="F38" s="109" t="s">
        <v>92</v>
      </c>
      <c r="G38" s="105">
        <v>500</v>
      </c>
      <c r="H38" s="94" t="s">
        <v>144</v>
      </c>
      <c r="J38" s="35"/>
      <c r="K38" s="35"/>
      <c r="L38" s="35"/>
      <c r="M38" s="35"/>
      <c r="N38" s="35"/>
      <c r="O38" s="35"/>
    </row>
    <row r="39" spans="1:15" s="6" customFormat="1" ht="15" customHeight="1" x14ac:dyDescent="0.2">
      <c r="A39" s="89" t="s">
        <v>33</v>
      </c>
      <c r="B39" s="60" t="s">
        <v>117</v>
      </c>
      <c r="C39" s="103" t="s">
        <v>118</v>
      </c>
      <c r="D39" s="60" t="s">
        <v>93</v>
      </c>
      <c r="E39" s="96">
        <v>3.5000000000000003E-2</v>
      </c>
      <c r="F39" s="109" t="s">
        <v>119</v>
      </c>
      <c r="G39" s="105">
        <v>1250</v>
      </c>
      <c r="H39" s="94" t="s">
        <v>144</v>
      </c>
      <c r="J39" s="35"/>
      <c r="K39" s="35" t="s">
        <v>66</v>
      </c>
      <c r="L39" s="35"/>
      <c r="M39" s="35"/>
      <c r="N39" s="35"/>
      <c r="O39" s="35"/>
    </row>
    <row r="40" spans="1:15" s="6" customFormat="1" ht="15" customHeight="1" x14ac:dyDescent="0.2">
      <c r="A40" s="89" t="s">
        <v>33</v>
      </c>
      <c r="B40" s="60" t="s">
        <v>129</v>
      </c>
      <c r="C40" s="95" t="s">
        <v>127</v>
      </c>
      <c r="D40" s="60" t="s">
        <v>93</v>
      </c>
      <c r="E40" s="96" t="s">
        <v>130</v>
      </c>
      <c r="F40" s="109" t="s">
        <v>131</v>
      </c>
      <c r="G40" s="105">
        <v>550</v>
      </c>
      <c r="H40" s="90" t="s">
        <v>144</v>
      </c>
      <c r="J40" s="35"/>
      <c r="K40" s="35"/>
      <c r="L40" s="35"/>
      <c r="M40" s="35"/>
      <c r="N40" s="35"/>
      <c r="O40" s="35"/>
    </row>
    <row r="41" spans="1:15" s="6" customFormat="1" ht="15" customHeight="1" x14ac:dyDescent="0.2">
      <c r="A41" s="89" t="s">
        <v>33</v>
      </c>
      <c r="B41" s="60" t="s">
        <v>159</v>
      </c>
      <c r="C41" s="95" t="s">
        <v>160</v>
      </c>
      <c r="D41" s="60" t="s">
        <v>93</v>
      </c>
      <c r="E41" s="117" t="s">
        <v>161</v>
      </c>
      <c r="F41" s="116" t="s">
        <v>162</v>
      </c>
      <c r="G41" s="105">
        <v>450</v>
      </c>
      <c r="H41" s="90" t="s">
        <v>157</v>
      </c>
      <c r="J41" s="35"/>
      <c r="K41" s="35"/>
      <c r="L41" s="35"/>
      <c r="M41" s="35"/>
      <c r="N41" s="35"/>
      <c r="O41" s="35"/>
    </row>
    <row r="42" spans="1:15" s="6" customFormat="1" ht="15" customHeight="1" x14ac:dyDescent="0.2">
      <c r="A42" s="89" t="s">
        <v>33</v>
      </c>
      <c r="B42" s="60" t="s">
        <v>171</v>
      </c>
      <c r="C42" s="103" t="s">
        <v>169</v>
      </c>
      <c r="D42" s="60" t="s">
        <v>93</v>
      </c>
      <c r="E42" s="96">
        <v>5.6000000000000001E-2</v>
      </c>
      <c r="F42" s="103" t="s">
        <v>172</v>
      </c>
      <c r="G42" s="106">
        <v>800</v>
      </c>
      <c r="H42" s="90" t="s">
        <v>144</v>
      </c>
      <c r="J42" s="35"/>
      <c r="K42" s="35"/>
      <c r="L42" s="35"/>
      <c r="M42" s="35"/>
      <c r="N42" s="35"/>
      <c r="O42" s="35"/>
    </row>
    <row r="43" spans="1:15" s="6" customFormat="1" ht="15" customHeight="1" x14ac:dyDescent="0.2">
      <c r="A43" s="26"/>
      <c r="B43" s="27"/>
      <c r="C43" s="28"/>
      <c r="D43" s="27"/>
      <c r="E43" s="96"/>
      <c r="F43" s="28"/>
      <c r="G43" s="105">
        <f>SUM(G15:G42)</f>
        <v>20150.053</v>
      </c>
      <c r="H43" s="30"/>
      <c r="J43" s="35"/>
      <c r="K43" s="35"/>
      <c r="L43" s="35"/>
      <c r="M43" s="35"/>
      <c r="N43" s="35"/>
      <c r="O43" s="35"/>
    </row>
    <row r="44" spans="1:15" s="6" customFormat="1" ht="15" customHeight="1" x14ac:dyDescent="0.2">
      <c r="A44" s="84" t="s">
        <v>60</v>
      </c>
      <c r="B44" s="27"/>
      <c r="C44" s="28"/>
      <c r="D44" s="27"/>
      <c r="E44" s="43"/>
      <c r="F44" s="28"/>
      <c r="G44" s="97"/>
      <c r="H44" s="45"/>
      <c r="J44" s="35"/>
      <c r="K44" s="35"/>
      <c r="L44" s="35"/>
      <c r="M44" s="35"/>
      <c r="N44" s="35"/>
      <c r="O44" s="35"/>
    </row>
    <row r="45" spans="1:15" s="6" customFormat="1" ht="15" customHeight="1" x14ac:dyDescent="0.2">
      <c r="A45" s="69" t="s">
        <v>33</v>
      </c>
      <c r="B45" s="27" t="s">
        <v>40</v>
      </c>
      <c r="C45" s="28">
        <v>35697</v>
      </c>
      <c r="D45" s="60" t="s">
        <v>93</v>
      </c>
      <c r="E45" s="43">
        <v>7.0000000000000007E-2</v>
      </c>
      <c r="F45" s="28">
        <v>46654</v>
      </c>
      <c r="G45" s="105">
        <v>150</v>
      </c>
      <c r="H45" s="30" t="s">
        <v>144</v>
      </c>
      <c r="J45" s="35"/>
      <c r="K45" s="35"/>
      <c r="L45" s="35"/>
      <c r="M45" s="35"/>
      <c r="N45" s="35"/>
      <c r="O45" s="35"/>
    </row>
    <row r="46" spans="1:15" s="6" customFormat="1" ht="15" customHeight="1" x14ac:dyDescent="0.2">
      <c r="A46" s="69" t="s">
        <v>33</v>
      </c>
      <c r="B46" s="27" t="s">
        <v>44</v>
      </c>
      <c r="C46" s="28">
        <v>33679</v>
      </c>
      <c r="D46" s="60" t="s">
        <v>93</v>
      </c>
      <c r="E46" s="43">
        <v>9.7000000000000003E-2</v>
      </c>
      <c r="F46" s="28">
        <v>48563</v>
      </c>
      <c r="G46" s="105">
        <v>125</v>
      </c>
      <c r="H46" s="30" t="s">
        <v>145</v>
      </c>
      <c r="J46" s="35"/>
      <c r="K46" s="35"/>
      <c r="L46" s="35"/>
      <c r="M46" s="35"/>
      <c r="N46" s="35"/>
      <c r="O46" s="35"/>
    </row>
    <row r="47" spans="1:15" s="6" customFormat="1" ht="15" customHeight="1" x14ac:dyDescent="0.2">
      <c r="A47" s="69" t="s">
        <v>33</v>
      </c>
      <c r="B47" s="27" t="s">
        <v>46</v>
      </c>
      <c r="C47" s="28">
        <v>33557</v>
      </c>
      <c r="D47" s="60" t="s">
        <v>93</v>
      </c>
      <c r="E47" s="43">
        <v>0.1</v>
      </c>
      <c r="F47" s="28">
        <v>51820</v>
      </c>
      <c r="G47" s="105">
        <v>400</v>
      </c>
      <c r="H47" s="30" t="s">
        <v>145</v>
      </c>
      <c r="J47" s="35"/>
      <c r="K47" s="35"/>
      <c r="L47" s="35"/>
      <c r="M47" s="35"/>
      <c r="N47" s="35"/>
      <c r="O47" s="35"/>
    </row>
    <row r="48" spans="1:15" s="6" customFormat="1" ht="15" customHeight="1" x14ac:dyDescent="0.2">
      <c r="A48" s="69" t="s">
        <v>33</v>
      </c>
      <c r="B48" s="27" t="s">
        <v>47</v>
      </c>
      <c r="C48" s="28">
        <v>34029</v>
      </c>
      <c r="D48" s="60" t="s">
        <v>93</v>
      </c>
      <c r="E48" s="43">
        <v>9.2499999999999999E-2</v>
      </c>
      <c r="F48" s="28">
        <v>56019</v>
      </c>
      <c r="G48" s="105">
        <v>150</v>
      </c>
      <c r="H48" s="30" t="s">
        <v>145</v>
      </c>
      <c r="J48" s="35"/>
      <c r="K48" s="35"/>
      <c r="L48" s="35"/>
      <c r="M48" s="35"/>
      <c r="N48" s="35"/>
      <c r="O48" s="35"/>
    </row>
    <row r="49" spans="1:15" s="6" customFormat="1" ht="15" customHeight="1" x14ac:dyDescent="0.2">
      <c r="A49" s="69" t="s">
        <v>33</v>
      </c>
      <c r="B49" s="27" t="s">
        <v>48</v>
      </c>
      <c r="C49" s="28">
        <v>34669</v>
      </c>
      <c r="D49" s="60" t="s">
        <v>93</v>
      </c>
      <c r="E49" s="43">
        <v>0.1</v>
      </c>
      <c r="F49" s="28">
        <v>56584</v>
      </c>
      <c r="G49" s="106">
        <v>150</v>
      </c>
      <c r="H49" s="30" t="s">
        <v>145</v>
      </c>
      <c r="J49" s="35"/>
      <c r="K49" s="35"/>
      <c r="L49" s="35"/>
      <c r="M49" s="35"/>
      <c r="N49" s="35"/>
      <c r="O49" s="35"/>
    </row>
    <row r="50" spans="1:15" s="6" customFormat="1" ht="15" customHeight="1" x14ac:dyDescent="0.2">
      <c r="A50" s="26"/>
      <c r="B50" s="27"/>
      <c r="C50" s="28"/>
      <c r="D50" s="27"/>
      <c r="E50" s="43"/>
      <c r="F50" s="44"/>
      <c r="G50" s="105">
        <f>SUM(G45:G49)</f>
        <v>975</v>
      </c>
      <c r="H50" s="45"/>
      <c r="J50" s="35"/>
      <c r="K50" s="35"/>
      <c r="L50" s="35"/>
      <c r="M50" s="35"/>
      <c r="N50" s="35"/>
      <c r="O50" s="35"/>
    </row>
    <row r="51" spans="1:15" s="6" customFormat="1" ht="15" customHeight="1" thickBot="1" x14ac:dyDescent="0.25">
      <c r="A51" s="46"/>
      <c r="B51" s="47"/>
      <c r="C51" s="48"/>
      <c r="D51" s="47"/>
      <c r="E51" s="49"/>
      <c r="F51" s="50"/>
      <c r="G51" s="99"/>
      <c r="H51" s="51"/>
      <c r="J51" s="35"/>
      <c r="K51" s="35"/>
      <c r="L51" s="35"/>
      <c r="M51" s="35"/>
      <c r="N51" s="35"/>
      <c r="O51" s="35"/>
    </row>
    <row r="52" spans="1:15" s="6" customFormat="1" ht="15" customHeight="1" thickBot="1" x14ac:dyDescent="0.3">
      <c r="A52" s="85" t="s">
        <v>63</v>
      </c>
      <c r="B52" s="52"/>
      <c r="C52" s="53"/>
      <c r="D52" s="52"/>
      <c r="E52" s="54"/>
      <c r="F52" s="55"/>
      <c r="G52" s="107">
        <f>G43+G50</f>
        <v>21125.053</v>
      </c>
      <c r="H52" s="56"/>
      <c r="J52" s="35"/>
      <c r="K52" s="35"/>
      <c r="L52" s="35"/>
      <c r="M52" s="35"/>
      <c r="N52" s="35"/>
      <c r="O52" s="35"/>
    </row>
    <row r="53" spans="1:15" s="6" customFormat="1" ht="15" customHeight="1" x14ac:dyDescent="0.2">
      <c r="A53" s="26"/>
      <c r="B53" s="27"/>
      <c r="C53" s="28"/>
      <c r="D53" s="27"/>
      <c r="E53" s="29"/>
      <c r="F53" s="44"/>
      <c r="G53" s="100"/>
      <c r="H53" s="45"/>
      <c r="O53" s="35"/>
    </row>
    <row r="54" spans="1:15" s="6" customFormat="1" ht="15" customHeight="1" x14ac:dyDescent="0.2">
      <c r="A54" s="84" t="s">
        <v>61</v>
      </c>
      <c r="B54" s="27"/>
      <c r="C54" s="28"/>
      <c r="D54" s="27"/>
      <c r="E54" s="29"/>
      <c r="F54" s="44"/>
      <c r="G54" s="98"/>
      <c r="H54" s="45"/>
      <c r="O54" s="35"/>
    </row>
    <row r="55" spans="1:15" s="6" customFormat="1" ht="15" customHeight="1" x14ac:dyDescent="0.2">
      <c r="A55" s="69" t="s">
        <v>33</v>
      </c>
      <c r="B55" s="27" t="s">
        <v>49</v>
      </c>
      <c r="C55" s="28">
        <v>35172</v>
      </c>
      <c r="D55" s="60" t="s">
        <v>93</v>
      </c>
      <c r="E55" s="87" t="s">
        <v>146</v>
      </c>
      <c r="F55" s="28">
        <v>46129</v>
      </c>
      <c r="G55" s="105">
        <v>125</v>
      </c>
      <c r="H55" s="36" t="s">
        <v>147</v>
      </c>
      <c r="J55" s="35"/>
      <c r="K55" s="35"/>
      <c r="L55" s="35"/>
      <c r="M55" s="35"/>
      <c r="N55" s="35"/>
      <c r="O55" s="35"/>
    </row>
    <row r="56" spans="1:15" s="6" customFormat="1" ht="15" customHeight="1" x14ac:dyDescent="0.2">
      <c r="A56" s="69" t="s">
        <v>33</v>
      </c>
      <c r="B56" s="27" t="s">
        <v>50</v>
      </c>
      <c r="C56" s="28">
        <v>35429</v>
      </c>
      <c r="D56" s="60" t="s">
        <v>93</v>
      </c>
      <c r="E56" s="43">
        <v>7.6499999999999999E-2</v>
      </c>
      <c r="F56" s="28">
        <v>48212</v>
      </c>
      <c r="G56" s="106">
        <v>150</v>
      </c>
      <c r="H56" s="36" t="s">
        <v>147</v>
      </c>
      <c r="J56" s="35"/>
      <c r="K56" s="35"/>
      <c r="L56" s="35"/>
      <c r="M56" s="35"/>
      <c r="N56" s="35"/>
      <c r="O56" s="35"/>
    </row>
    <row r="57" spans="1:15" s="6" customFormat="1" ht="15" customHeight="1" x14ac:dyDescent="0.2">
      <c r="A57" s="86"/>
      <c r="B57" s="27"/>
      <c r="C57" s="28"/>
      <c r="D57" s="27"/>
      <c r="E57" s="29"/>
      <c r="F57" s="44"/>
      <c r="G57" s="105">
        <f>SUM(G55:G56)</f>
        <v>275</v>
      </c>
      <c r="H57" s="36"/>
      <c r="J57" s="35"/>
      <c r="K57" s="35"/>
      <c r="L57" s="35"/>
      <c r="M57" s="35"/>
      <c r="N57" s="35"/>
      <c r="O57" s="35"/>
    </row>
    <row r="58" spans="1:15" s="6" customFormat="1" ht="15" customHeight="1" thickBot="1" x14ac:dyDescent="0.25">
      <c r="A58" s="46"/>
      <c r="B58" s="47"/>
      <c r="C58" s="48"/>
      <c r="D58" s="47"/>
      <c r="E58" s="49"/>
      <c r="F58" s="48"/>
      <c r="G58" s="99"/>
      <c r="H58" s="57"/>
      <c r="J58" s="35"/>
      <c r="K58" s="35"/>
      <c r="L58" s="35"/>
      <c r="M58" s="35"/>
      <c r="N58" s="35"/>
      <c r="O58" s="35"/>
    </row>
    <row r="59" spans="1:15" s="6" customFormat="1" ht="15" customHeight="1" thickBot="1" x14ac:dyDescent="0.3">
      <c r="A59" s="83" t="s">
        <v>100</v>
      </c>
      <c r="B59" s="52"/>
      <c r="C59" s="53"/>
      <c r="D59" s="52"/>
      <c r="E59" s="54"/>
      <c r="F59" s="53"/>
      <c r="G59" s="107">
        <f>G52+G57</f>
        <v>21400.053</v>
      </c>
      <c r="H59" s="58"/>
      <c r="J59" s="35"/>
      <c r="K59" s="35" t="s">
        <v>66</v>
      </c>
      <c r="L59" s="35"/>
      <c r="M59" s="35"/>
      <c r="N59" s="35"/>
      <c r="O59" s="35"/>
    </row>
    <row r="60" spans="1:15" s="6" customFormat="1" ht="15" customHeight="1" x14ac:dyDescent="0.2">
      <c r="A60" s="26"/>
      <c r="B60" s="27"/>
      <c r="C60" s="28"/>
      <c r="D60" s="27"/>
      <c r="E60" s="29"/>
      <c r="F60" s="44"/>
      <c r="G60" s="100"/>
      <c r="H60" s="45"/>
      <c r="O60" s="35"/>
    </row>
    <row r="61" spans="1:15" s="6" customFormat="1" ht="15" customHeight="1" x14ac:dyDescent="0.2">
      <c r="A61" s="84" t="s">
        <v>101</v>
      </c>
      <c r="B61" s="27"/>
      <c r="C61" s="28"/>
      <c r="D61" s="27"/>
      <c r="E61" s="29"/>
      <c r="F61" s="44"/>
      <c r="G61" s="98"/>
      <c r="H61" s="45"/>
      <c r="K61" s="6" t="s">
        <v>66</v>
      </c>
      <c r="O61" s="35"/>
    </row>
    <row r="62" spans="1:15" s="6" customFormat="1" ht="15" customHeight="1" x14ac:dyDescent="0.2">
      <c r="A62" s="89" t="s">
        <v>33</v>
      </c>
      <c r="B62" s="60" t="s">
        <v>138</v>
      </c>
      <c r="C62" s="103" t="s">
        <v>139</v>
      </c>
      <c r="D62" s="60" t="s">
        <v>104</v>
      </c>
      <c r="E62" s="43" t="s">
        <v>140</v>
      </c>
      <c r="F62" s="103" t="s">
        <v>141</v>
      </c>
      <c r="G62" s="105">
        <v>600</v>
      </c>
      <c r="H62" s="90" t="s">
        <v>148</v>
      </c>
      <c r="J62" s="35"/>
      <c r="K62" s="35"/>
      <c r="L62" s="35"/>
      <c r="M62" s="35"/>
      <c r="N62" s="35"/>
      <c r="O62" s="35"/>
    </row>
    <row r="63" spans="1:15" s="6" customFormat="1" ht="15" customHeight="1" x14ac:dyDescent="0.2">
      <c r="A63" s="89" t="s">
        <v>33</v>
      </c>
      <c r="B63" s="60" t="s">
        <v>165</v>
      </c>
      <c r="C63" s="114" t="s">
        <v>166</v>
      </c>
      <c r="D63" s="60" t="s">
        <v>104</v>
      </c>
      <c r="E63" s="43">
        <v>5.0999999999999997E-2</v>
      </c>
      <c r="F63" s="114" t="s">
        <v>167</v>
      </c>
      <c r="G63" s="105">
        <v>850</v>
      </c>
      <c r="H63" s="90" t="s">
        <v>148</v>
      </c>
      <c r="J63" s="35"/>
      <c r="K63" s="35"/>
      <c r="L63" s="35"/>
      <c r="M63" s="35"/>
      <c r="N63" s="35"/>
      <c r="O63" s="35"/>
    </row>
    <row r="64" spans="1:15" s="6" customFormat="1" ht="15" customHeight="1" x14ac:dyDescent="0.2">
      <c r="A64" s="89" t="s">
        <v>33</v>
      </c>
      <c r="B64" s="60" t="s">
        <v>177</v>
      </c>
      <c r="C64" s="95" t="s">
        <v>179</v>
      </c>
      <c r="D64" s="60" t="s">
        <v>104</v>
      </c>
      <c r="E64" s="43">
        <v>5.1999999999999998E-2</v>
      </c>
      <c r="F64" s="95" t="s">
        <v>180</v>
      </c>
      <c r="G64" s="105">
        <v>700</v>
      </c>
      <c r="H64" s="90" t="s">
        <v>148</v>
      </c>
      <c r="J64" s="35"/>
      <c r="K64" s="35"/>
      <c r="L64" s="35"/>
      <c r="M64" s="35"/>
      <c r="N64" s="35"/>
      <c r="O64" s="35"/>
    </row>
    <row r="65" spans="1:15" s="6" customFormat="1" ht="15" customHeight="1" x14ac:dyDescent="0.2">
      <c r="A65" s="89" t="s">
        <v>33</v>
      </c>
      <c r="B65" s="60" t="s">
        <v>102</v>
      </c>
      <c r="C65" s="114" t="s">
        <v>103</v>
      </c>
      <c r="D65" s="60" t="s">
        <v>104</v>
      </c>
      <c r="E65" s="43" t="s">
        <v>149</v>
      </c>
      <c r="F65" s="114" t="s">
        <v>105</v>
      </c>
      <c r="G65" s="105">
        <v>1150</v>
      </c>
      <c r="H65" s="90" t="s">
        <v>148</v>
      </c>
      <c r="J65" s="35"/>
      <c r="K65" s="35"/>
      <c r="L65" s="35"/>
      <c r="M65" s="35"/>
      <c r="N65" s="35"/>
      <c r="O65" s="35"/>
    </row>
    <row r="66" spans="1:15" s="6" customFormat="1" ht="15" customHeight="1" x14ac:dyDescent="0.2">
      <c r="A66" s="89" t="s">
        <v>33</v>
      </c>
      <c r="B66" s="60" t="s">
        <v>111</v>
      </c>
      <c r="C66" s="95" t="s">
        <v>109</v>
      </c>
      <c r="D66" s="60" t="s">
        <v>104</v>
      </c>
      <c r="E66" s="43">
        <v>4.2999999999999997E-2</v>
      </c>
      <c r="F66" s="95" t="s">
        <v>112</v>
      </c>
      <c r="G66" s="105">
        <v>600</v>
      </c>
      <c r="H66" s="90" t="s">
        <v>148</v>
      </c>
      <c r="J66" s="35"/>
      <c r="K66" s="35"/>
      <c r="L66" s="35"/>
      <c r="M66" s="35"/>
      <c r="N66" s="35"/>
      <c r="O66" s="35"/>
    </row>
    <row r="67" spans="1:15" s="6" customFormat="1" ht="15" customHeight="1" x14ac:dyDescent="0.2">
      <c r="A67" s="89" t="s">
        <v>33</v>
      </c>
      <c r="B67" s="60" t="s">
        <v>132</v>
      </c>
      <c r="C67" s="103" t="s">
        <v>127</v>
      </c>
      <c r="D67" s="60" t="s">
        <v>104</v>
      </c>
      <c r="E67" s="43" t="s">
        <v>133</v>
      </c>
      <c r="F67" s="95" t="s">
        <v>131</v>
      </c>
      <c r="G67" s="115">
        <v>500</v>
      </c>
      <c r="H67" s="90" t="s">
        <v>148</v>
      </c>
      <c r="K67" s="35"/>
      <c r="O67" s="35"/>
    </row>
    <row r="68" spans="1:15" s="6" customFormat="1" ht="15" customHeight="1" x14ac:dyDescent="0.2">
      <c r="A68" s="89" t="s">
        <v>33</v>
      </c>
      <c r="B68" s="60" t="s">
        <v>142</v>
      </c>
      <c r="C68" s="95" t="s">
        <v>139</v>
      </c>
      <c r="D68" s="60" t="s">
        <v>104</v>
      </c>
      <c r="E68" s="43">
        <v>3.2000000000000001E-2</v>
      </c>
      <c r="F68" s="95" t="s">
        <v>143</v>
      </c>
      <c r="G68" s="115">
        <v>650</v>
      </c>
      <c r="H68" s="90" t="s">
        <v>148</v>
      </c>
      <c r="J68" s="35"/>
      <c r="K68" s="35"/>
      <c r="L68" s="35"/>
      <c r="M68" s="35"/>
      <c r="N68" s="35"/>
      <c r="O68" s="35"/>
    </row>
    <row r="69" spans="1:15" s="6" customFormat="1" ht="15" customHeight="1" x14ac:dyDescent="0.2">
      <c r="A69" s="89" t="s">
        <v>33</v>
      </c>
      <c r="B69" s="60" t="s">
        <v>153</v>
      </c>
      <c r="C69" s="95" t="s">
        <v>154</v>
      </c>
      <c r="D69" s="60" t="s">
        <v>104</v>
      </c>
      <c r="E69" s="96">
        <v>3.6499999999999998E-2</v>
      </c>
      <c r="F69" s="95" t="s">
        <v>155</v>
      </c>
      <c r="G69" s="115">
        <v>750</v>
      </c>
      <c r="H69" s="90" t="s">
        <v>148</v>
      </c>
      <c r="K69" s="35"/>
      <c r="O69" s="35"/>
    </row>
    <row r="70" spans="1:15" s="6" customFormat="1" ht="15" customHeight="1" x14ac:dyDescent="0.2">
      <c r="A70" s="89" t="s">
        <v>33</v>
      </c>
      <c r="B70" s="60" t="s">
        <v>178</v>
      </c>
      <c r="C70" s="95" t="s">
        <v>179</v>
      </c>
      <c r="D70" s="60" t="s">
        <v>104</v>
      </c>
      <c r="E70" s="96">
        <v>5.5500000000000001E-2</v>
      </c>
      <c r="F70" s="95" t="s">
        <v>181</v>
      </c>
      <c r="G70" s="106">
        <v>750</v>
      </c>
      <c r="H70" s="90" t="s">
        <v>148</v>
      </c>
      <c r="J70" s="35"/>
      <c r="K70" s="35"/>
      <c r="L70" s="35"/>
      <c r="M70" s="35"/>
      <c r="N70" s="35"/>
      <c r="O70" s="35"/>
    </row>
    <row r="71" spans="1:15" s="21" customFormat="1" ht="15" customHeight="1" x14ac:dyDescent="0.2">
      <c r="A71" s="86"/>
      <c r="B71" s="27"/>
      <c r="C71" s="28"/>
      <c r="D71" s="27"/>
      <c r="E71" s="29"/>
      <c r="F71" s="44"/>
      <c r="G71" s="105">
        <f>SUM(G62:G70)</f>
        <v>6550</v>
      </c>
      <c r="H71" s="36"/>
      <c r="J71" s="6"/>
      <c r="K71" s="35"/>
      <c r="L71" s="6"/>
      <c r="M71" s="6"/>
      <c r="N71" s="6"/>
      <c r="O71" s="35"/>
    </row>
    <row r="72" spans="1:15" s="3" customFormat="1" ht="15" customHeight="1" thickBot="1" x14ac:dyDescent="0.25">
      <c r="A72" s="46"/>
      <c r="B72" s="47"/>
      <c r="C72" s="48"/>
      <c r="D72" s="47"/>
      <c r="E72" s="49"/>
      <c r="F72" s="48"/>
      <c r="G72" s="99"/>
      <c r="H72" s="57"/>
      <c r="J72" s="6" t="s">
        <v>66</v>
      </c>
      <c r="K72" s="35"/>
      <c r="L72" s="6"/>
      <c r="M72" s="6"/>
      <c r="N72" s="6"/>
      <c r="O72" s="35"/>
    </row>
    <row r="73" spans="1:15" s="3" customFormat="1" ht="15" customHeight="1" thickBot="1" x14ac:dyDescent="0.3">
      <c r="A73" s="83" t="s">
        <v>106</v>
      </c>
      <c r="B73" s="52"/>
      <c r="C73" s="53"/>
      <c r="D73" s="52" t="s">
        <v>104</v>
      </c>
      <c r="E73" s="54"/>
      <c r="F73" s="53"/>
      <c r="G73" s="107">
        <f>SUM(G71:G72)</f>
        <v>6550</v>
      </c>
      <c r="H73" s="58"/>
      <c r="J73" s="6"/>
      <c r="K73" s="35"/>
      <c r="L73" s="6"/>
      <c r="M73" s="6"/>
      <c r="N73" s="6"/>
      <c r="O73" s="35"/>
    </row>
    <row r="74" spans="1:15" s="3" customFormat="1" ht="15" customHeight="1" x14ac:dyDescent="0.25">
      <c r="A74" s="59"/>
      <c r="B74" s="60"/>
      <c r="C74" s="61"/>
      <c r="D74" s="60"/>
      <c r="E74" s="62"/>
      <c r="F74" s="61"/>
      <c r="G74" s="101"/>
      <c r="H74" s="63"/>
      <c r="J74" s="6" t="s">
        <v>66</v>
      </c>
      <c r="K74" s="35"/>
      <c r="L74" s="6"/>
      <c r="M74" s="6"/>
      <c r="N74" s="6"/>
      <c r="O74" s="6"/>
    </row>
    <row r="75" spans="1:15" s="6" customFormat="1" ht="15" customHeight="1" x14ac:dyDescent="0.25">
      <c r="A75" s="70" t="s">
        <v>62</v>
      </c>
      <c r="B75" s="27"/>
      <c r="C75" s="28"/>
      <c r="D75" s="27"/>
      <c r="E75" s="29" t="s">
        <v>66</v>
      </c>
      <c r="F75" s="28"/>
      <c r="G75" s="102"/>
      <c r="H75" s="36"/>
      <c r="J75" s="35"/>
      <c r="K75" s="35"/>
      <c r="L75" s="35"/>
      <c r="M75" s="35"/>
      <c r="N75" s="35"/>
      <c r="O75" s="35"/>
    </row>
    <row r="76" spans="1:15" s="3" customFormat="1" ht="15" customHeight="1" x14ac:dyDescent="0.2">
      <c r="A76" s="69" t="s">
        <v>9</v>
      </c>
      <c r="B76" s="27" t="s">
        <v>53</v>
      </c>
      <c r="C76" s="28">
        <v>38384</v>
      </c>
      <c r="D76" s="60" t="s">
        <v>93</v>
      </c>
      <c r="E76" s="88">
        <v>3.8649999999999997E-2</v>
      </c>
      <c r="F76" s="28">
        <v>45689</v>
      </c>
      <c r="G76" s="105">
        <v>225.13467499999999</v>
      </c>
      <c r="H76" s="36" t="s">
        <v>150</v>
      </c>
      <c r="J76" s="6"/>
      <c r="K76" s="35"/>
      <c r="L76" s="6"/>
      <c r="M76" s="6"/>
      <c r="N76" s="6"/>
      <c r="O76" s="6"/>
    </row>
    <row r="77" spans="1:15" s="3" customFormat="1" ht="15" customHeight="1" x14ac:dyDescent="0.2">
      <c r="A77" s="69" t="s">
        <v>9</v>
      </c>
      <c r="B77" s="27" t="s">
        <v>52</v>
      </c>
      <c r="C77" s="28">
        <v>36536</v>
      </c>
      <c r="D77" s="60" t="s">
        <v>93</v>
      </c>
      <c r="E77" s="88" t="s">
        <v>17</v>
      </c>
      <c r="F77" s="28">
        <v>45689</v>
      </c>
      <c r="G77" s="105">
        <v>146.58782500000001</v>
      </c>
      <c r="H77" s="36" t="s">
        <v>151</v>
      </c>
      <c r="J77" s="6" t="s">
        <v>66</v>
      </c>
      <c r="K77" s="35"/>
      <c r="L77" s="6"/>
      <c r="M77" s="6"/>
      <c r="N77" s="6"/>
      <c r="O77" s="6"/>
    </row>
    <row r="78" spans="1:15" s="3" customFormat="1" ht="15" customHeight="1" x14ac:dyDescent="0.2">
      <c r="A78" s="69" t="s">
        <v>9</v>
      </c>
      <c r="B78" s="27" t="s">
        <v>25</v>
      </c>
      <c r="C78" s="28">
        <v>36861</v>
      </c>
      <c r="D78" s="60" t="s">
        <v>93</v>
      </c>
      <c r="E78" s="88">
        <v>3.0179999999999998E-2</v>
      </c>
      <c r="F78" s="28">
        <v>45992</v>
      </c>
      <c r="G78" s="105">
        <v>190.505</v>
      </c>
      <c r="H78" s="36" t="s">
        <v>150</v>
      </c>
      <c r="J78" s="6"/>
      <c r="K78" s="35"/>
      <c r="L78" s="6" t="s">
        <v>66</v>
      </c>
      <c r="M78" s="6"/>
      <c r="N78" s="6"/>
      <c r="O78" s="6"/>
    </row>
    <row r="79" spans="1:15" s="6" customFormat="1" ht="15" customHeight="1" x14ac:dyDescent="0.2">
      <c r="A79" s="69" t="s">
        <v>9</v>
      </c>
      <c r="B79" s="27" t="s">
        <v>74</v>
      </c>
      <c r="C79" s="28">
        <v>41906</v>
      </c>
      <c r="D79" s="60" t="s">
        <v>93</v>
      </c>
      <c r="E79" s="88">
        <v>2.9389999999999999E-2</v>
      </c>
      <c r="F79" s="28" t="s">
        <v>134</v>
      </c>
      <c r="G79" s="105">
        <v>228.59166503497138</v>
      </c>
      <c r="H79" s="36" t="s">
        <v>150</v>
      </c>
      <c r="O79" s="35"/>
    </row>
    <row r="80" spans="1:15" s="6" customFormat="1" ht="15" customHeight="1" x14ac:dyDescent="0.2">
      <c r="A80" s="69" t="s">
        <v>9</v>
      </c>
      <c r="B80" s="27" t="s">
        <v>85</v>
      </c>
      <c r="C80" s="28">
        <v>42460</v>
      </c>
      <c r="D80" s="60" t="s">
        <v>93</v>
      </c>
      <c r="E80" s="88" t="s">
        <v>17</v>
      </c>
      <c r="F80" s="28" t="s">
        <v>134</v>
      </c>
      <c r="G80" s="105">
        <v>23.161901964230704</v>
      </c>
      <c r="H80" s="36" t="s">
        <v>150</v>
      </c>
      <c r="K80" s="6" t="s">
        <v>66</v>
      </c>
      <c r="O80" s="35"/>
    </row>
    <row r="81" spans="1:15" s="6" customFormat="1" ht="15" customHeight="1" x14ac:dyDescent="0.2">
      <c r="A81" s="69" t="s">
        <v>9</v>
      </c>
      <c r="B81" s="27" t="s">
        <v>54</v>
      </c>
      <c r="C81" s="28">
        <v>36980</v>
      </c>
      <c r="D81" s="60" t="s">
        <v>93</v>
      </c>
      <c r="E81" s="43">
        <v>3.3700000000000001E-2</v>
      </c>
      <c r="F81" s="28">
        <v>46143</v>
      </c>
      <c r="G81" s="105">
        <v>210.34075000000001</v>
      </c>
      <c r="H81" s="36" t="s">
        <v>150</v>
      </c>
      <c r="J81" s="3"/>
      <c r="K81" s="3"/>
      <c r="L81" s="3"/>
      <c r="M81" s="3"/>
      <c r="N81" s="3"/>
    </row>
    <row r="82" spans="1:15" s="6" customFormat="1" ht="15" customHeight="1" x14ac:dyDescent="0.2">
      <c r="A82" s="69" t="s">
        <v>9</v>
      </c>
      <c r="B82" s="27" t="s">
        <v>55</v>
      </c>
      <c r="C82" s="28">
        <v>38838</v>
      </c>
      <c r="D82" s="60" t="s">
        <v>93</v>
      </c>
      <c r="E82" s="88" t="s">
        <v>17</v>
      </c>
      <c r="F82" s="28">
        <v>46143</v>
      </c>
      <c r="G82" s="105">
        <v>116.73925</v>
      </c>
      <c r="H82" s="36" t="s">
        <v>151</v>
      </c>
      <c r="J82" s="3"/>
      <c r="K82" s="3"/>
      <c r="L82" s="3"/>
      <c r="M82" s="3"/>
      <c r="N82" s="3"/>
    </row>
    <row r="83" spans="1:15" s="6" customFormat="1" ht="15" customHeight="1" x14ac:dyDescent="0.2">
      <c r="A83" s="69" t="s">
        <v>9</v>
      </c>
      <c r="B83" s="27" t="s">
        <v>56</v>
      </c>
      <c r="C83" s="28">
        <v>37060</v>
      </c>
      <c r="D83" s="60" t="s">
        <v>93</v>
      </c>
      <c r="E83" s="43">
        <v>3.39E-2</v>
      </c>
      <c r="F83" s="28">
        <v>46235</v>
      </c>
      <c r="G83" s="105">
        <v>226.45599999999999</v>
      </c>
      <c r="H83" s="36" t="s">
        <v>150</v>
      </c>
      <c r="J83" s="3"/>
      <c r="K83" s="3"/>
      <c r="L83" s="3"/>
      <c r="M83" s="3"/>
      <c r="N83" s="3"/>
    </row>
    <row r="84" spans="1:15" s="6" customFormat="1" ht="15" customHeight="1" x14ac:dyDescent="0.2">
      <c r="A84" s="69" t="s">
        <v>9</v>
      </c>
      <c r="B84" s="27" t="s">
        <v>67</v>
      </c>
      <c r="C84" s="28" t="s">
        <v>70</v>
      </c>
      <c r="D84" s="60" t="s">
        <v>93</v>
      </c>
      <c r="E84" s="43" t="s">
        <v>17</v>
      </c>
      <c r="F84" s="28">
        <v>46235</v>
      </c>
      <c r="G84" s="105">
        <v>97.399000000000001</v>
      </c>
      <c r="H84" s="36" t="s">
        <v>151</v>
      </c>
      <c r="J84" s="3"/>
      <c r="K84" s="3"/>
      <c r="L84" s="3"/>
      <c r="M84" s="3"/>
      <c r="N84" s="3"/>
    </row>
    <row r="85" spans="1:15" s="6" customFormat="1" ht="15" customHeight="1" x14ac:dyDescent="0.2">
      <c r="A85" s="69" t="s">
        <v>9</v>
      </c>
      <c r="B85" s="27" t="s">
        <v>51</v>
      </c>
      <c r="C85" s="28">
        <v>39022</v>
      </c>
      <c r="D85" s="60" t="s">
        <v>93</v>
      </c>
      <c r="E85" s="43">
        <v>4.99E-2</v>
      </c>
      <c r="F85" s="28">
        <v>46327</v>
      </c>
      <c r="G85" s="105">
        <v>129.82582500000001</v>
      </c>
      <c r="H85" s="36" t="s">
        <v>150</v>
      </c>
      <c r="J85" s="3"/>
      <c r="K85" s="3"/>
      <c r="L85" s="3"/>
      <c r="M85" s="3"/>
      <c r="N85" s="3"/>
    </row>
    <row r="86" spans="1:15" s="6" customFormat="1" ht="15" customHeight="1" x14ac:dyDescent="0.2">
      <c r="A86" s="69" t="s">
        <v>9</v>
      </c>
      <c r="B86" s="27" t="s">
        <v>16</v>
      </c>
      <c r="C86" s="28">
        <v>35359</v>
      </c>
      <c r="D86" s="60" t="s">
        <v>93</v>
      </c>
      <c r="E86" s="43" t="s">
        <v>17</v>
      </c>
      <c r="F86" s="28">
        <v>46327</v>
      </c>
      <c r="G86" s="105">
        <v>50.346674999999998</v>
      </c>
      <c r="H86" s="36" t="s">
        <v>151</v>
      </c>
      <c r="J86" s="3"/>
      <c r="K86" s="3"/>
      <c r="L86" s="3"/>
      <c r="M86" s="3"/>
      <c r="N86" s="3"/>
    </row>
    <row r="87" spans="1:15" s="6" customFormat="1" ht="15" customHeight="1" x14ac:dyDescent="0.2">
      <c r="A87" s="69" t="s">
        <v>9</v>
      </c>
      <c r="B87" s="27" t="s">
        <v>68</v>
      </c>
      <c r="C87" s="28" t="s">
        <v>69</v>
      </c>
      <c r="D87" s="60" t="s">
        <v>93</v>
      </c>
      <c r="E87" s="43">
        <v>3.3059999999999999E-2</v>
      </c>
      <c r="F87" s="28" t="s">
        <v>152</v>
      </c>
      <c r="G87" s="105">
        <v>538.64279999999997</v>
      </c>
      <c r="H87" s="36" t="s">
        <v>150</v>
      </c>
      <c r="K87" s="35"/>
      <c r="O87" s="35"/>
    </row>
    <row r="88" spans="1:15" s="6" customFormat="1" ht="15" customHeight="1" x14ac:dyDescent="0.2">
      <c r="A88" s="69" t="s">
        <v>9</v>
      </c>
      <c r="B88" s="27" t="s">
        <v>86</v>
      </c>
      <c r="C88" s="28" t="s">
        <v>79</v>
      </c>
      <c r="D88" s="60" t="s">
        <v>93</v>
      </c>
      <c r="E88" s="88" t="s">
        <v>17</v>
      </c>
      <c r="F88" s="28" t="s">
        <v>152</v>
      </c>
      <c r="G88" s="105">
        <v>43.272199999999998</v>
      </c>
      <c r="H88" s="36" t="s">
        <v>150</v>
      </c>
      <c r="K88" s="35"/>
      <c r="O88" s="35"/>
    </row>
    <row r="89" spans="1:15" s="6" customFormat="1" ht="15" customHeight="1" x14ac:dyDescent="0.2">
      <c r="A89" s="69" t="s">
        <v>9</v>
      </c>
      <c r="B89" s="27" t="s">
        <v>28</v>
      </c>
      <c r="C89" s="28">
        <v>37316</v>
      </c>
      <c r="D89" s="60" t="s">
        <v>93</v>
      </c>
      <c r="E89" s="88">
        <v>4.9399999999999999E-2</v>
      </c>
      <c r="F89" s="28">
        <v>46631</v>
      </c>
      <c r="G89" s="105">
        <v>285.65944050000002</v>
      </c>
      <c r="H89" s="36" t="s">
        <v>150</v>
      </c>
      <c r="J89" s="3"/>
      <c r="K89" s="3" t="s">
        <v>66</v>
      </c>
      <c r="L89" s="3"/>
      <c r="M89" s="3"/>
      <c r="N89" s="3"/>
    </row>
    <row r="90" spans="1:15" s="6" customFormat="1" ht="15" customHeight="1" x14ac:dyDescent="0.2">
      <c r="A90" s="69" t="s">
        <v>57</v>
      </c>
      <c r="B90" s="27" t="s">
        <v>58</v>
      </c>
      <c r="C90" s="28">
        <v>39326</v>
      </c>
      <c r="D90" s="60" t="s">
        <v>93</v>
      </c>
      <c r="E90" s="88" t="s">
        <v>17</v>
      </c>
      <c r="F90" s="28">
        <v>46631</v>
      </c>
      <c r="G90" s="105">
        <v>164.01954449999999</v>
      </c>
      <c r="H90" s="36" t="s">
        <v>151</v>
      </c>
      <c r="J90" s="3"/>
      <c r="K90" s="3"/>
      <c r="L90" s="3"/>
      <c r="M90" s="3"/>
      <c r="N90" s="3"/>
    </row>
    <row r="91" spans="1:15" s="6" customFormat="1" ht="15" customHeight="1" x14ac:dyDescent="0.2">
      <c r="A91" s="69" t="s">
        <v>9</v>
      </c>
      <c r="B91" s="27" t="s">
        <v>22</v>
      </c>
      <c r="C91" s="28">
        <v>37591</v>
      </c>
      <c r="D91" s="60" t="s">
        <v>93</v>
      </c>
      <c r="E91" s="88">
        <v>5.3460000000000001E-2</v>
      </c>
      <c r="F91" s="28">
        <v>46722</v>
      </c>
      <c r="G91" s="105">
        <v>66.645775</v>
      </c>
      <c r="H91" s="36" t="s">
        <v>150</v>
      </c>
      <c r="J91" s="3"/>
      <c r="K91" s="3"/>
      <c r="L91" s="3"/>
      <c r="M91" s="3"/>
      <c r="N91" s="3"/>
    </row>
    <row r="92" spans="1:15" s="6" customFormat="1" ht="15" customHeight="1" x14ac:dyDescent="0.2">
      <c r="A92" s="69" t="s">
        <v>9</v>
      </c>
      <c r="B92" s="27" t="s">
        <v>19</v>
      </c>
      <c r="C92" s="28">
        <v>35782</v>
      </c>
      <c r="D92" s="60" t="s">
        <v>93</v>
      </c>
      <c r="E92" s="88" t="s">
        <v>17</v>
      </c>
      <c r="F92" s="28">
        <v>46722</v>
      </c>
      <c r="G92" s="105">
        <v>150.19130000000001</v>
      </c>
      <c r="H92" s="36" t="s">
        <v>151</v>
      </c>
      <c r="J92" s="3"/>
      <c r="K92" s="3"/>
      <c r="L92" s="3"/>
      <c r="M92" s="3"/>
      <c r="N92" s="3"/>
    </row>
    <row r="93" spans="1:15" s="6" customFormat="1" ht="15" customHeight="1" x14ac:dyDescent="0.2">
      <c r="A93" s="69" t="s">
        <v>9</v>
      </c>
      <c r="B93" s="27" t="s">
        <v>31</v>
      </c>
      <c r="C93" s="28">
        <v>37680</v>
      </c>
      <c r="D93" s="60" t="s">
        <v>93</v>
      </c>
      <c r="E93" s="88">
        <v>5.0799999999999998E-2</v>
      </c>
      <c r="F93" s="28">
        <v>46813</v>
      </c>
      <c r="G93" s="105">
        <v>161.432187</v>
      </c>
      <c r="H93" s="36" t="s">
        <v>150</v>
      </c>
      <c r="J93" s="3"/>
      <c r="K93" s="3"/>
      <c r="L93" s="3"/>
      <c r="M93" s="3"/>
      <c r="N93" s="3"/>
    </row>
    <row r="94" spans="1:15" s="6" customFormat="1" ht="15" customHeight="1" x14ac:dyDescent="0.2">
      <c r="A94" s="69" t="s">
        <v>9</v>
      </c>
      <c r="B94" s="27" t="s">
        <v>65</v>
      </c>
      <c r="C94" s="28">
        <v>39508</v>
      </c>
      <c r="D94" s="60" t="s">
        <v>93</v>
      </c>
      <c r="E94" s="88" t="s">
        <v>17</v>
      </c>
      <c r="F94" s="28">
        <v>46813</v>
      </c>
      <c r="G94" s="105">
        <v>302.96136899999999</v>
      </c>
      <c r="H94" s="36" t="s">
        <v>151</v>
      </c>
      <c r="J94" s="3"/>
      <c r="K94" s="3"/>
      <c r="L94" s="3"/>
      <c r="M94" s="3"/>
      <c r="N94" s="3"/>
    </row>
    <row r="95" spans="1:15" s="6" customFormat="1" ht="15" customHeight="1" x14ac:dyDescent="0.2">
      <c r="A95" s="69" t="s">
        <v>9</v>
      </c>
      <c r="B95" s="27" t="s">
        <v>75</v>
      </c>
      <c r="C95" s="28">
        <v>41906</v>
      </c>
      <c r="D95" s="60" t="s">
        <v>93</v>
      </c>
      <c r="E95" s="43">
        <v>6.5379999999999994E-2</v>
      </c>
      <c r="F95" s="28">
        <v>47026</v>
      </c>
      <c r="G95" s="105">
        <v>201.04082496900611</v>
      </c>
      <c r="H95" s="36" t="s">
        <v>150</v>
      </c>
      <c r="J95" s="3"/>
      <c r="K95" s="3"/>
      <c r="L95" s="3"/>
      <c r="M95" s="3"/>
      <c r="N95" s="3"/>
    </row>
    <row r="96" spans="1:15" s="6" customFormat="1" ht="16.5" thickBot="1" x14ac:dyDescent="0.3">
      <c r="A96" s="83" t="s">
        <v>64</v>
      </c>
      <c r="B96" s="71"/>
      <c r="C96" s="92"/>
      <c r="D96" s="52"/>
      <c r="E96" s="93"/>
      <c r="F96" s="72"/>
      <c r="G96" s="108">
        <f>SUM(G76:G95)</f>
        <v>3558.9540079682079</v>
      </c>
      <c r="H96" s="73"/>
      <c r="J96" s="3"/>
      <c r="K96" s="3"/>
      <c r="L96" s="3"/>
      <c r="M96" s="3"/>
      <c r="N96" s="3"/>
    </row>
    <row r="97" spans="1:15" s="6" customFormat="1" ht="15" x14ac:dyDescent="0.2">
      <c r="A97" s="3"/>
      <c r="C97" s="41"/>
      <c r="H97" s="3"/>
      <c r="J97" s="3"/>
      <c r="K97" s="3"/>
      <c r="L97" s="3"/>
      <c r="M97" s="3"/>
      <c r="N97" s="3"/>
    </row>
    <row r="98" spans="1:15" s="6" customFormat="1" ht="15" x14ac:dyDescent="0.2">
      <c r="A98" s="3"/>
      <c r="B98" s="3" t="s">
        <v>66</v>
      </c>
      <c r="C98" s="3"/>
      <c r="D98" s="3"/>
      <c r="E98" s="3"/>
      <c r="F98" s="3"/>
      <c r="G98" s="3"/>
      <c r="H98" s="3"/>
      <c r="J98" s="3"/>
      <c r="K98" s="3"/>
      <c r="L98" s="3"/>
      <c r="M98" s="3"/>
      <c r="N98" s="3"/>
    </row>
    <row r="99" spans="1:15" s="6" customFormat="1" ht="15" x14ac:dyDescent="0.2">
      <c r="A99" s="3" t="s">
        <v>66</v>
      </c>
      <c r="B99" s="3" t="s">
        <v>66</v>
      </c>
      <c r="C99" s="3"/>
      <c r="D99" s="3"/>
      <c r="E99" s="3"/>
      <c r="F99" s="3"/>
      <c r="G99" s="3"/>
      <c r="H99" s="3"/>
      <c r="J99" s="3"/>
      <c r="K99" s="3"/>
      <c r="L99" s="3"/>
      <c r="M99" s="3"/>
      <c r="N99" s="3"/>
    </row>
    <row r="100" spans="1:15" s="3" customFormat="1" ht="15" x14ac:dyDescent="0.2">
      <c r="A100" s="3" t="s">
        <v>66</v>
      </c>
      <c r="E100" s="42"/>
      <c r="H100" s="3" t="s">
        <v>66</v>
      </c>
      <c r="O100" s="6"/>
    </row>
    <row r="101" spans="1:15" s="3" customFormat="1" ht="15" x14ac:dyDescent="0.2">
      <c r="A101"/>
      <c r="B101"/>
      <c r="C101"/>
      <c r="D101"/>
      <c r="E101"/>
      <c r="F101"/>
      <c r="G101"/>
      <c r="H101"/>
      <c r="O101" s="6"/>
    </row>
    <row r="102" spans="1:15" s="3" customFormat="1" ht="15" customHeight="1" x14ac:dyDescent="0.2">
      <c r="A102"/>
      <c r="C102" s="14"/>
    </row>
    <row r="103" spans="1:15" s="3" customFormat="1" ht="15" customHeight="1" x14ac:dyDescent="0.2">
      <c r="C103" s="14"/>
    </row>
    <row r="104" spans="1:15" s="3" customFormat="1" ht="15" customHeight="1" x14ac:dyDescent="0.2"/>
    <row r="105" spans="1:15" s="3" customFormat="1" ht="15" customHeight="1" x14ac:dyDescent="0.2"/>
    <row r="106" spans="1:15" s="3" customFormat="1" ht="15" customHeight="1" x14ac:dyDescent="0.2"/>
    <row r="107" spans="1:15" s="3" customFormat="1" ht="15" customHeight="1" x14ac:dyDescent="0.2"/>
    <row r="108" spans="1:15" s="3" customFormat="1" ht="15" customHeight="1" x14ac:dyDescent="0.2">
      <c r="C108" s="14"/>
    </row>
    <row r="109" spans="1:15" s="3" customFormat="1" ht="15" customHeight="1" x14ac:dyDescent="0.2">
      <c r="C109" s="14"/>
    </row>
    <row r="110" spans="1:15" s="3" customFormat="1" ht="15" customHeight="1" x14ac:dyDescent="0.2">
      <c r="C110" s="14"/>
      <c r="J110"/>
      <c r="K110"/>
      <c r="L110"/>
      <c r="M110"/>
      <c r="N110"/>
    </row>
    <row r="111" spans="1:15" s="3" customFormat="1" ht="15" customHeight="1" x14ac:dyDescent="0.2">
      <c r="C111" s="14"/>
    </row>
    <row r="112" spans="1:15" s="3" customFormat="1" ht="15" customHeight="1" x14ac:dyDescent="0.2">
      <c r="C112" s="14"/>
    </row>
    <row r="113" spans="1:14" s="3" customFormat="1" ht="15" customHeight="1" x14ac:dyDescent="0.2">
      <c r="C113" s="14"/>
    </row>
    <row r="114" spans="1:14" ht="15" customHeight="1" x14ac:dyDescent="0.2">
      <c r="A114" s="3"/>
      <c r="B114" s="3"/>
      <c r="C114" s="14"/>
      <c r="D114" s="3"/>
      <c r="E114" s="3"/>
      <c r="F114" s="3"/>
      <c r="G114" s="3"/>
      <c r="H114" s="3"/>
      <c r="J114" s="3"/>
      <c r="K114" s="3"/>
      <c r="L114" s="3"/>
      <c r="M114" s="3"/>
      <c r="N114" s="3"/>
    </row>
    <row r="115" spans="1:14" s="3" customFormat="1" ht="15" customHeight="1" x14ac:dyDescent="0.2">
      <c r="C115" s="14"/>
    </row>
    <row r="116" spans="1:14" s="3" customFormat="1" ht="15" customHeight="1" x14ac:dyDescent="0.2">
      <c r="C116" s="14"/>
    </row>
    <row r="117" spans="1:14" s="3" customFormat="1" ht="15" customHeight="1" x14ac:dyDescent="0.2">
      <c r="C117" s="14"/>
    </row>
    <row r="118" spans="1:14" s="3" customFormat="1" ht="15" customHeight="1" x14ac:dyDescent="0.2">
      <c r="C118" s="14"/>
    </row>
    <row r="119" spans="1:14" s="3" customFormat="1" ht="15" customHeight="1" x14ac:dyDescent="0.2">
      <c r="C119" s="14"/>
    </row>
    <row r="120" spans="1:14" s="3" customFormat="1" ht="15" customHeight="1" x14ac:dyDescent="0.2">
      <c r="C120" s="14"/>
    </row>
    <row r="121" spans="1:14" s="3" customFormat="1" ht="15" customHeight="1" x14ac:dyDescent="0.2">
      <c r="C121" s="14"/>
    </row>
    <row r="122" spans="1:14" s="3" customFormat="1" ht="15" customHeight="1" x14ac:dyDescent="0.2">
      <c r="C122" s="14"/>
    </row>
    <row r="123" spans="1:14" s="3" customFormat="1" ht="15" customHeight="1" x14ac:dyDescent="0.2">
      <c r="C123" s="14"/>
    </row>
    <row r="124" spans="1:14" s="3" customFormat="1" ht="15" customHeight="1" x14ac:dyDescent="0.2">
      <c r="C124" s="14"/>
    </row>
    <row r="125" spans="1:14" s="3" customFormat="1" ht="15" customHeight="1" x14ac:dyDescent="0.2">
      <c r="C125" s="14"/>
    </row>
    <row r="126" spans="1:14" s="3" customFormat="1" ht="15" customHeight="1" x14ac:dyDescent="0.2">
      <c r="C126" s="14"/>
    </row>
    <row r="127" spans="1:14" s="3" customFormat="1" ht="15" customHeight="1" x14ac:dyDescent="0.2">
      <c r="C127" s="14"/>
    </row>
    <row r="128" spans="1:14" s="3" customFormat="1" ht="15" customHeight="1" x14ac:dyDescent="0.2">
      <c r="C128" s="14"/>
    </row>
    <row r="129" spans="3:3" s="3" customFormat="1" ht="15" customHeight="1" x14ac:dyDescent="0.2">
      <c r="C129" s="14"/>
    </row>
    <row r="130" spans="3:3" s="3" customFormat="1" ht="15" customHeight="1" x14ac:dyDescent="0.2">
      <c r="C130" s="14"/>
    </row>
    <row r="131" spans="3:3" s="3" customFormat="1" ht="15" customHeight="1" x14ac:dyDescent="0.2">
      <c r="C131" s="14"/>
    </row>
    <row r="132" spans="3:3" s="3" customFormat="1" ht="15" customHeight="1" x14ac:dyDescent="0.2">
      <c r="C132" s="14"/>
    </row>
    <row r="133" spans="3:3" s="3" customFormat="1" ht="15" customHeight="1" x14ac:dyDescent="0.2">
      <c r="C133" s="14"/>
    </row>
    <row r="134" spans="3:3" s="3" customFormat="1" ht="15" customHeight="1" x14ac:dyDescent="0.2">
      <c r="C134" s="14"/>
    </row>
    <row r="135" spans="3:3" s="3" customFormat="1" ht="15" customHeight="1" x14ac:dyDescent="0.2">
      <c r="C135" s="14"/>
    </row>
    <row r="136" spans="3:3" s="3" customFormat="1" ht="15" customHeight="1" x14ac:dyDescent="0.2">
      <c r="C136" s="14"/>
    </row>
    <row r="137" spans="3:3" s="3" customFormat="1" ht="15" customHeight="1" x14ac:dyDescent="0.2">
      <c r="C137" s="14"/>
    </row>
    <row r="138" spans="3:3" s="3" customFormat="1" ht="15" customHeight="1" x14ac:dyDescent="0.2">
      <c r="C138" s="14"/>
    </row>
    <row r="139" spans="3:3" s="3" customFormat="1" ht="15" customHeight="1" x14ac:dyDescent="0.2">
      <c r="C139" s="14"/>
    </row>
    <row r="140" spans="3:3" s="3" customFormat="1" ht="15" customHeight="1" x14ac:dyDescent="0.2">
      <c r="C140" s="14"/>
    </row>
    <row r="141" spans="3:3" s="3" customFormat="1" ht="15" customHeight="1" x14ac:dyDescent="0.2">
      <c r="C141" s="14"/>
    </row>
    <row r="142" spans="3:3" s="3" customFormat="1" ht="15" customHeight="1" x14ac:dyDescent="0.2">
      <c r="C142" s="14"/>
    </row>
    <row r="143" spans="3:3" s="3" customFormat="1" ht="15" customHeight="1" x14ac:dyDescent="0.2">
      <c r="C143" s="14"/>
    </row>
    <row r="144" spans="3:3" s="3" customFormat="1" ht="15" customHeight="1" x14ac:dyDescent="0.2">
      <c r="C144" s="14"/>
    </row>
    <row r="145" spans="3:3" s="3" customFormat="1" ht="15" customHeight="1" x14ac:dyDescent="0.2">
      <c r="C145" s="14"/>
    </row>
    <row r="146" spans="3:3" s="3" customFormat="1" ht="15" customHeight="1" x14ac:dyDescent="0.2">
      <c r="C146" s="14"/>
    </row>
    <row r="147" spans="3:3" s="3" customFormat="1" ht="15" customHeight="1" x14ac:dyDescent="0.2">
      <c r="C147" s="14"/>
    </row>
    <row r="148" spans="3:3" s="3" customFormat="1" ht="15" customHeight="1" x14ac:dyDescent="0.2">
      <c r="C148" s="14"/>
    </row>
    <row r="149" spans="3:3" s="3" customFormat="1" ht="15" customHeight="1" x14ac:dyDescent="0.2">
      <c r="C149" s="14"/>
    </row>
    <row r="150" spans="3:3" s="3" customFormat="1" ht="15" customHeight="1" x14ac:dyDescent="0.2">
      <c r="C150" s="14"/>
    </row>
    <row r="151" spans="3:3" s="3" customFormat="1" ht="15" customHeight="1" x14ac:dyDescent="0.2">
      <c r="C151" s="14"/>
    </row>
    <row r="152" spans="3:3" s="3" customFormat="1" ht="15" customHeight="1" x14ac:dyDescent="0.2">
      <c r="C152" s="14"/>
    </row>
    <row r="153" spans="3:3" s="3" customFormat="1" ht="15" customHeight="1" x14ac:dyDescent="0.2">
      <c r="C153" s="14"/>
    </row>
    <row r="154" spans="3:3" s="3" customFormat="1" ht="15" customHeight="1" x14ac:dyDescent="0.2">
      <c r="C154" s="14"/>
    </row>
    <row r="155" spans="3:3" s="3" customFormat="1" ht="15" customHeight="1" x14ac:dyDescent="0.2">
      <c r="C155" s="14"/>
    </row>
    <row r="156" spans="3:3" s="3" customFormat="1" ht="15" customHeight="1" x14ac:dyDescent="0.2">
      <c r="C156" s="14"/>
    </row>
    <row r="157" spans="3:3" s="3" customFormat="1" ht="15" customHeight="1" x14ac:dyDescent="0.2">
      <c r="C157" s="14"/>
    </row>
    <row r="158" spans="3:3" s="3" customFormat="1" ht="15" customHeight="1" x14ac:dyDescent="0.2">
      <c r="C158" s="14"/>
    </row>
    <row r="159" spans="3:3" s="3" customFormat="1" ht="15" customHeight="1" x14ac:dyDescent="0.2">
      <c r="C159" s="14"/>
    </row>
    <row r="160" spans="3:3" s="3" customFormat="1" ht="15" customHeight="1" x14ac:dyDescent="0.2">
      <c r="C160" s="14"/>
    </row>
    <row r="161" spans="3:3" s="3" customFormat="1" ht="15" customHeight="1" x14ac:dyDescent="0.2">
      <c r="C161" s="14"/>
    </row>
    <row r="162" spans="3:3" s="3" customFormat="1" ht="15" customHeight="1" x14ac:dyDescent="0.2">
      <c r="C162" s="14"/>
    </row>
    <row r="163" spans="3:3" s="3" customFormat="1" ht="15" customHeight="1" x14ac:dyDescent="0.2">
      <c r="C163" s="14"/>
    </row>
    <row r="164" spans="3:3" s="3" customFormat="1" ht="15" customHeight="1" x14ac:dyDescent="0.2">
      <c r="C164" s="14"/>
    </row>
    <row r="165" spans="3:3" s="3" customFormat="1" ht="15" customHeight="1" x14ac:dyDescent="0.2">
      <c r="C165" s="14"/>
    </row>
    <row r="166" spans="3:3" s="3" customFormat="1" ht="15" customHeight="1" x14ac:dyDescent="0.2">
      <c r="C166" s="14"/>
    </row>
    <row r="167" spans="3:3" s="3" customFormat="1" ht="15" customHeight="1" x14ac:dyDescent="0.2">
      <c r="C167" s="14"/>
    </row>
    <row r="168" spans="3:3" s="3" customFormat="1" ht="15" customHeight="1" x14ac:dyDescent="0.2">
      <c r="C168" s="14"/>
    </row>
    <row r="169" spans="3:3" s="3" customFormat="1" ht="15" customHeight="1" x14ac:dyDescent="0.2">
      <c r="C169" s="14"/>
    </row>
    <row r="170" spans="3:3" s="3" customFormat="1" ht="15" customHeight="1" x14ac:dyDescent="0.2">
      <c r="C170" s="14"/>
    </row>
    <row r="171" spans="3:3" s="3" customFormat="1" ht="15" customHeight="1" x14ac:dyDescent="0.2">
      <c r="C171" s="14"/>
    </row>
    <row r="172" spans="3:3" s="3" customFormat="1" ht="15" customHeight="1" x14ac:dyDescent="0.2">
      <c r="C172" s="14"/>
    </row>
    <row r="173" spans="3:3" s="3" customFormat="1" ht="15" customHeight="1" x14ac:dyDescent="0.2">
      <c r="C173" s="14"/>
    </row>
    <row r="174" spans="3:3" s="3" customFormat="1" ht="15" customHeight="1" x14ac:dyDescent="0.2">
      <c r="C174" s="14"/>
    </row>
    <row r="175" spans="3:3" s="3" customFormat="1" ht="15" customHeight="1" x14ac:dyDescent="0.2">
      <c r="C175" s="14"/>
    </row>
    <row r="176" spans="3:3" s="3" customFormat="1" ht="15" customHeight="1" x14ac:dyDescent="0.2">
      <c r="C176" s="14"/>
    </row>
    <row r="177" spans="3:3" s="3" customFormat="1" ht="15" customHeight="1" x14ac:dyDescent="0.2">
      <c r="C177" s="14"/>
    </row>
    <row r="178" spans="3:3" s="3" customFormat="1" ht="15" customHeight="1" x14ac:dyDescent="0.2">
      <c r="C178" s="14"/>
    </row>
    <row r="179" spans="3:3" s="3" customFormat="1" ht="15" customHeight="1" x14ac:dyDescent="0.2">
      <c r="C179" s="14"/>
    </row>
    <row r="180" spans="3:3" s="3" customFormat="1" ht="15" customHeight="1" x14ac:dyDescent="0.2">
      <c r="C180" s="14"/>
    </row>
    <row r="181" spans="3:3" s="3" customFormat="1" ht="15" customHeight="1" x14ac:dyDescent="0.2">
      <c r="C181" s="14"/>
    </row>
    <row r="182" spans="3:3" s="3" customFormat="1" ht="15" customHeight="1" x14ac:dyDescent="0.2">
      <c r="C182" s="14"/>
    </row>
    <row r="183" spans="3:3" s="3" customFormat="1" ht="15" customHeight="1" x14ac:dyDescent="0.2">
      <c r="C183" s="14"/>
    </row>
    <row r="184" spans="3:3" s="3" customFormat="1" ht="15" customHeight="1" x14ac:dyDescent="0.2">
      <c r="C184" s="14"/>
    </row>
    <row r="185" spans="3:3" s="3" customFormat="1" ht="15" customHeight="1" x14ac:dyDescent="0.2">
      <c r="C185" s="14"/>
    </row>
    <row r="186" spans="3:3" s="3" customFormat="1" ht="15" customHeight="1" x14ac:dyDescent="0.2">
      <c r="C186" s="14"/>
    </row>
    <row r="187" spans="3:3" s="3" customFormat="1" ht="15" customHeight="1" x14ac:dyDescent="0.2">
      <c r="C187" s="14"/>
    </row>
    <row r="188" spans="3:3" s="3" customFormat="1" ht="15" customHeight="1" x14ac:dyDescent="0.2">
      <c r="C188" s="14"/>
    </row>
    <row r="189" spans="3:3" s="3" customFormat="1" ht="15" customHeight="1" x14ac:dyDescent="0.2">
      <c r="C189" s="14"/>
    </row>
    <row r="190" spans="3:3" s="3" customFormat="1" ht="15" customHeight="1" x14ac:dyDescent="0.2">
      <c r="C190" s="14"/>
    </row>
    <row r="191" spans="3:3" s="3" customFormat="1" ht="15" customHeight="1" x14ac:dyDescent="0.2">
      <c r="C191" s="14"/>
    </row>
    <row r="192" spans="3:3" s="3" customFormat="1" ht="15" customHeight="1" x14ac:dyDescent="0.2">
      <c r="C192" s="14"/>
    </row>
    <row r="193" spans="3:14" s="3" customFormat="1" ht="15" customHeight="1" x14ac:dyDescent="0.2">
      <c r="C193" s="14"/>
    </row>
    <row r="194" spans="3:14" s="3" customFormat="1" ht="15" customHeight="1" x14ac:dyDescent="0.2">
      <c r="C194" s="14"/>
    </row>
    <row r="195" spans="3:14" s="3" customFormat="1" ht="15" customHeight="1" x14ac:dyDescent="0.2">
      <c r="C195" s="14"/>
    </row>
    <row r="196" spans="3:14" s="3" customFormat="1" ht="15" customHeight="1" x14ac:dyDescent="0.2">
      <c r="C196" s="14"/>
    </row>
    <row r="197" spans="3:14" s="3" customFormat="1" ht="15" customHeight="1" x14ac:dyDescent="0.2">
      <c r="C197" s="14"/>
    </row>
    <row r="198" spans="3:14" s="3" customFormat="1" ht="15" customHeight="1" x14ac:dyDescent="0.2">
      <c r="C198" s="14"/>
    </row>
    <row r="199" spans="3:14" s="3" customFormat="1" ht="15" customHeight="1" x14ac:dyDescent="0.2">
      <c r="C199" s="14"/>
    </row>
    <row r="200" spans="3:14" s="3" customFormat="1" ht="15" customHeight="1" x14ac:dyDescent="0.2">
      <c r="C200" s="14"/>
    </row>
    <row r="201" spans="3:14" s="3" customFormat="1" ht="15" customHeight="1" x14ac:dyDescent="0.2">
      <c r="C201" s="14"/>
    </row>
    <row r="202" spans="3:14" s="3" customFormat="1" ht="15" customHeight="1" x14ac:dyDescent="0.2">
      <c r="C202" s="14"/>
    </row>
    <row r="203" spans="3:14" s="3" customFormat="1" ht="15" customHeight="1" x14ac:dyDescent="0.2">
      <c r="C203" s="14"/>
    </row>
    <row r="204" spans="3:14" s="3" customFormat="1" ht="15" customHeight="1" x14ac:dyDescent="0.2">
      <c r="C204" s="14"/>
    </row>
    <row r="205" spans="3:14" s="3" customFormat="1" ht="15" customHeight="1" x14ac:dyDescent="0.2">
      <c r="C205" s="14"/>
    </row>
    <row r="206" spans="3:14" s="3" customFormat="1" ht="15" customHeight="1" x14ac:dyDescent="0.2">
      <c r="C206" s="14"/>
    </row>
    <row r="207" spans="3:14" s="3" customFormat="1" ht="15" customHeight="1" x14ac:dyDescent="0.2">
      <c r="C207" s="14"/>
    </row>
    <row r="208" spans="3:14" s="3" customFormat="1" ht="15" customHeight="1" x14ac:dyDescent="0.2">
      <c r="C208" s="14"/>
      <c r="J208"/>
      <c r="K208"/>
      <c r="L208"/>
      <c r="M208"/>
      <c r="N208"/>
    </row>
    <row r="209" spans="3:14" s="3" customFormat="1" ht="15" customHeight="1" x14ac:dyDescent="0.2">
      <c r="C209" s="14"/>
      <c r="J209"/>
      <c r="K209"/>
      <c r="L209"/>
      <c r="M209"/>
      <c r="N209"/>
    </row>
    <row r="210" spans="3:14" s="3" customFormat="1" ht="15" customHeight="1" x14ac:dyDescent="0.2">
      <c r="C210" s="14"/>
      <c r="J210"/>
      <c r="K210"/>
      <c r="L210"/>
      <c r="M210"/>
      <c r="N210"/>
    </row>
    <row r="211" spans="3:14" s="3" customFormat="1" ht="15" customHeight="1" x14ac:dyDescent="0.2">
      <c r="C211" s="14"/>
      <c r="J211"/>
      <c r="K211"/>
      <c r="L211"/>
      <c r="M211"/>
      <c r="N211"/>
    </row>
    <row r="212" spans="3:14" s="3" customFormat="1" ht="15" customHeight="1" x14ac:dyDescent="0.2">
      <c r="C212" s="14"/>
      <c r="J212"/>
      <c r="K212"/>
      <c r="L212"/>
      <c r="M212"/>
      <c r="N212"/>
    </row>
    <row r="213" spans="3:14" s="3" customFormat="1" ht="15" customHeight="1" x14ac:dyDescent="0.2">
      <c r="C213" s="14"/>
      <c r="J213"/>
      <c r="K213"/>
      <c r="L213"/>
      <c r="M213"/>
      <c r="N213"/>
    </row>
    <row r="214" spans="3:14" s="3" customFormat="1" ht="15" customHeight="1" x14ac:dyDescent="0.2">
      <c r="C214" s="14"/>
      <c r="J214"/>
      <c r="K214"/>
      <c r="L214"/>
      <c r="M214"/>
      <c r="N214"/>
    </row>
    <row r="215" spans="3:14" s="3" customFormat="1" ht="15" customHeight="1" x14ac:dyDescent="0.2">
      <c r="C215" s="14"/>
      <c r="J215"/>
      <c r="K215"/>
      <c r="L215"/>
      <c r="M215"/>
      <c r="N215"/>
    </row>
    <row r="216" spans="3:14" s="3" customFormat="1" ht="15" customHeight="1" x14ac:dyDescent="0.2">
      <c r="C216" s="14"/>
      <c r="J216"/>
      <c r="K216"/>
      <c r="L216"/>
      <c r="M216"/>
      <c r="N216"/>
    </row>
    <row r="217" spans="3:14" s="3" customFormat="1" ht="15" customHeight="1" x14ac:dyDescent="0.2">
      <c r="C217" s="14"/>
      <c r="J217"/>
      <c r="K217"/>
      <c r="L217"/>
      <c r="M217"/>
      <c r="N217"/>
    </row>
    <row r="218" spans="3:14" s="3" customFormat="1" ht="15" customHeight="1" x14ac:dyDescent="0.2">
      <c r="C218" s="14"/>
      <c r="J218"/>
      <c r="K218"/>
      <c r="L218"/>
      <c r="M218"/>
      <c r="N218"/>
    </row>
    <row r="219" spans="3:14" s="3" customFormat="1" ht="15" customHeight="1" x14ac:dyDescent="0.2">
      <c r="C219" s="14"/>
      <c r="J219"/>
      <c r="K219"/>
      <c r="L219"/>
      <c r="M219"/>
      <c r="N219"/>
    </row>
    <row r="220" spans="3:14" s="3" customFormat="1" ht="15" customHeight="1" x14ac:dyDescent="0.2">
      <c r="C220" s="14"/>
      <c r="J220"/>
      <c r="K220"/>
      <c r="L220"/>
      <c r="M220"/>
      <c r="N220"/>
    </row>
    <row r="221" spans="3:14" s="3" customFormat="1" ht="15" customHeight="1" x14ac:dyDescent="0.2">
      <c r="C221" s="14"/>
      <c r="J221"/>
      <c r="K221"/>
      <c r="L221"/>
      <c r="M221"/>
      <c r="N221"/>
    </row>
    <row r="222" spans="3:14" s="3" customFormat="1" ht="15" customHeight="1" x14ac:dyDescent="0.2">
      <c r="C222" s="14"/>
      <c r="J222"/>
      <c r="K222"/>
      <c r="L222"/>
      <c r="M222"/>
      <c r="N222"/>
    </row>
    <row r="223" spans="3:14" s="3" customFormat="1" ht="15" customHeight="1" x14ac:dyDescent="0.2">
      <c r="C223" s="14"/>
      <c r="J223"/>
      <c r="K223"/>
      <c r="L223"/>
      <c r="M223"/>
      <c r="N223"/>
    </row>
    <row r="224" spans="3:14" s="3" customFormat="1" ht="15" customHeight="1" x14ac:dyDescent="0.2">
      <c r="C224" s="14"/>
      <c r="J224"/>
      <c r="K224"/>
      <c r="L224"/>
      <c r="M224"/>
      <c r="N224"/>
    </row>
    <row r="225" spans="1:15" s="3" customFormat="1" ht="15" customHeight="1" x14ac:dyDescent="0.2">
      <c r="C225" s="14"/>
      <c r="J225"/>
      <c r="K225"/>
      <c r="L225"/>
      <c r="M225"/>
      <c r="N225"/>
    </row>
    <row r="226" spans="1:15" s="3" customFormat="1" ht="15" customHeight="1" x14ac:dyDescent="0.2">
      <c r="C226" s="14"/>
      <c r="J226"/>
      <c r="K226"/>
      <c r="L226"/>
      <c r="M226"/>
      <c r="N226"/>
    </row>
    <row r="227" spans="1:15" s="3" customFormat="1" ht="15" customHeight="1" x14ac:dyDescent="0.2">
      <c r="C227" s="14"/>
      <c r="J227"/>
      <c r="K227"/>
      <c r="L227"/>
      <c r="M227"/>
      <c r="N227"/>
    </row>
    <row r="228" spans="1:15" s="3" customFormat="1" ht="15" customHeight="1" x14ac:dyDescent="0.2">
      <c r="C228" s="14"/>
      <c r="J228"/>
      <c r="K228"/>
      <c r="L228"/>
      <c r="M228"/>
      <c r="N228"/>
    </row>
    <row r="229" spans="1:15" s="3" customFormat="1" ht="15" customHeight="1" x14ac:dyDescent="0.2">
      <c r="C229" s="14"/>
      <c r="J229"/>
      <c r="K229"/>
      <c r="L229"/>
      <c r="M229"/>
      <c r="N229"/>
      <c r="O229"/>
    </row>
    <row r="230" spans="1:15" s="3" customFormat="1" ht="15" customHeight="1" x14ac:dyDescent="0.2">
      <c r="C230" s="14"/>
      <c r="J230"/>
      <c r="K230"/>
      <c r="L230"/>
      <c r="M230"/>
      <c r="N230"/>
      <c r="O230"/>
    </row>
    <row r="231" spans="1:15" s="3" customFormat="1" ht="15" customHeight="1" x14ac:dyDescent="0.2">
      <c r="C231" s="14"/>
      <c r="J231"/>
      <c r="K231"/>
      <c r="L231"/>
      <c r="M231"/>
      <c r="N231"/>
      <c r="O231"/>
    </row>
    <row r="232" spans="1:15" s="3" customFormat="1" ht="15" customHeight="1" x14ac:dyDescent="0.2">
      <c r="C232" s="14"/>
      <c r="J232"/>
      <c r="K232"/>
      <c r="L232"/>
      <c r="M232"/>
      <c r="N232"/>
      <c r="O232"/>
    </row>
    <row r="233" spans="1:15" ht="15" customHeight="1" x14ac:dyDescent="0.2">
      <c r="A233" s="3"/>
      <c r="B233" s="3"/>
      <c r="C233" s="14"/>
      <c r="D233" s="3"/>
      <c r="E233" s="3"/>
      <c r="F233" s="3"/>
      <c r="G233" s="3"/>
      <c r="H233" s="3"/>
    </row>
    <row r="234" spans="1:15" ht="15" customHeight="1" x14ac:dyDescent="0.2">
      <c r="A234" s="3"/>
      <c r="B234" s="3"/>
      <c r="C234" s="14"/>
      <c r="D234" s="3"/>
      <c r="E234" s="3"/>
      <c r="F234" s="3"/>
      <c r="G234" s="3"/>
      <c r="H234" s="3"/>
    </row>
    <row r="235" spans="1:15" ht="15" customHeight="1" x14ac:dyDescent="0.2">
      <c r="A235" s="3"/>
      <c r="B235" s="3"/>
      <c r="C235" s="14"/>
      <c r="D235" s="3"/>
      <c r="E235" s="3"/>
      <c r="F235" s="3"/>
      <c r="G235" s="3"/>
      <c r="H235" s="3"/>
    </row>
    <row r="236" spans="1:15" ht="15" customHeight="1" x14ac:dyDescent="0.2">
      <c r="A236" s="3"/>
      <c r="B236" s="3"/>
      <c r="C236" s="14"/>
      <c r="D236" s="3"/>
      <c r="E236" s="3"/>
      <c r="F236" s="3"/>
      <c r="G236" s="3"/>
      <c r="H236" s="3"/>
    </row>
    <row r="237" spans="1:15" ht="15" customHeight="1" x14ac:dyDescent="0.2">
      <c r="A237" s="3"/>
      <c r="B237" s="3"/>
      <c r="C237" s="14"/>
      <c r="D237" s="3"/>
      <c r="E237" s="3"/>
      <c r="F237" s="3"/>
      <c r="G237" s="3"/>
      <c r="H237" s="3"/>
    </row>
    <row r="238" spans="1:15" ht="15" customHeight="1" x14ac:dyDescent="0.2">
      <c r="A238" s="3"/>
      <c r="B238" s="3"/>
      <c r="C238" s="14"/>
      <c r="D238" s="3"/>
      <c r="E238" s="3"/>
      <c r="F238" s="3"/>
      <c r="G238" s="3"/>
      <c r="H238" s="3"/>
    </row>
    <row r="239" spans="1:15" ht="15" customHeight="1" x14ac:dyDescent="0.2">
      <c r="A239" s="3"/>
      <c r="B239" s="3"/>
      <c r="C239" s="14"/>
      <c r="D239" s="3"/>
      <c r="E239" s="3"/>
      <c r="F239" s="3"/>
      <c r="G239" s="3"/>
      <c r="H239" s="3"/>
    </row>
    <row r="240" spans="1:15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mergeCells count="4">
    <mergeCell ref="A7:N7"/>
    <mergeCell ref="A8:N8"/>
    <mergeCell ref="A9:N9"/>
    <mergeCell ref="J12:N12"/>
  </mergeCells>
  <phoneticPr fontId="0" type="noConversion"/>
  <pageMargins left="0.98425196850393704" right="0.59055118110236204" top="0.39370078740157499" bottom="0.39370078740157499" header="0.511811023622047" footer="0.511811023622047"/>
  <pageSetup scale="35" orientation="landscape" r:id="rId1"/>
  <headerFooter alignWithMargins="0">
    <oddFooter>&amp;RListe des obligations - BCE et Bell Canada (non-consolidé) - au 30 juin 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FLastModified xmlns="93460f31-075a-4d59-8286-436c02ca4e58" xsi:nil="true"/>
    <DFWorkflowStatus xmlns="93460f31-075a-4d59-8286-436c02ca4e58" xsi:nil="true"/>
    <DFModifiedBy xmlns="93460f31-075a-4d59-8286-436c02ca4e58" xsi:nil="true"/>
    <IsCritical xmlns="93460f31-075a-4d59-8286-436c02ca4e58">false</IsCritical>
    <DFGeneralStatus xmlns="93460f31-075a-4d59-8286-436c02ca4e58" xsi:nil="true"/>
    <DFIsCheckedOut xmlns="93460f31-075a-4d59-8286-436c02ca4e5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l.ca.Cms.Document" ma:contentTypeID="0x010100EEF4C3C6006041BBA13525D18E03E76500E30CA516A73AED468E8199E3B4D9E45A" ma:contentTypeVersion="0" ma:contentTypeDescription="Base content type for CMS documents." ma:contentTypeScope="" ma:versionID="4f7b648815bd0e4bf2d11e8b1253c2a9">
  <xsd:schema xmlns:xsd="http://www.w3.org/2001/XMLSchema" xmlns:xs="http://www.w3.org/2001/XMLSchema" xmlns:p="http://schemas.microsoft.com/office/2006/metadata/properties" xmlns:ns2="93460f31-075a-4d59-8286-436c02ca4e58" targetNamespace="http://schemas.microsoft.com/office/2006/metadata/properties" ma:root="true" ma:fieldsID="30a1381776036e59ac80566f2dd9ddf7" ns2:_="">
    <xsd:import namespace="93460f31-075a-4d59-8286-436c02ca4e58"/>
    <xsd:element name="properties">
      <xsd:complexType>
        <xsd:sequence>
          <xsd:element name="documentManagement">
            <xsd:complexType>
              <xsd:all>
                <xsd:element ref="ns2:IsCritical"/>
                <xsd:element ref="ns2:DFIsCheckedOut" minOccurs="0"/>
                <xsd:element ref="ns2:DFGeneralStatus" minOccurs="0"/>
                <xsd:element ref="ns2:DFWorkflowStatus" minOccurs="0"/>
                <xsd:element ref="ns2:DFModifiedBy" minOccurs="0"/>
                <xsd:element ref="ns2:DFLast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60f31-075a-4d59-8286-436c02ca4e58" elementFormDefault="qualified">
    <xsd:import namespace="http://schemas.microsoft.com/office/2006/documentManagement/types"/>
    <xsd:import namespace="http://schemas.microsoft.com/office/infopath/2007/PartnerControls"/>
    <xsd:element name="IsCritical" ma:index="8" ma:displayName="Is Critical" ma:default="FALSE" ma:internalName="IsCritical">
      <xsd:simpleType>
        <xsd:restriction base="dms:Boolean"/>
      </xsd:simpleType>
    </xsd:element>
    <xsd:element name="DFIsCheckedOut" ma:index="9" nillable="true" ma:displayName="Is Checked Out in DF" ma:internalName="DFIsCheckedOut">
      <xsd:simpleType>
        <xsd:restriction base="dms:Text"/>
      </xsd:simpleType>
    </xsd:element>
    <xsd:element name="DFGeneralStatus" ma:index="10" nillable="true" ma:displayName="DF General Status" ma:internalName="DFGeneralStatus">
      <xsd:simpleType>
        <xsd:restriction base="dms:Text"/>
      </xsd:simpleType>
    </xsd:element>
    <xsd:element name="DFWorkflowStatus" ma:index="11" nillable="true" ma:displayName="DF Workflow Status" ma:internalName="DFWorkflowStatus">
      <xsd:simpleType>
        <xsd:restriction base="dms:Text"/>
      </xsd:simpleType>
    </xsd:element>
    <xsd:element name="DFModifiedBy" ma:index="12" nillable="true" ma:displayName="Modified in DF By" ma:internalName="DFModifiedBy">
      <xsd:simpleType>
        <xsd:restriction base="dms:Text"/>
      </xsd:simpleType>
    </xsd:element>
    <xsd:element name="DFLastModified" ma:index="13" nillable="true" ma:displayName="Last Modified in DF" ma:internalName="DFLast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977B25-E037-41A0-98A1-2973F2C1C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928256-AAA4-4A92-8A67-7DA270ACD91F}">
  <ds:schemaRefs>
    <ds:schemaRef ds:uri="http://schemas.microsoft.com/office/2006/metadata/properties"/>
    <ds:schemaRef ds:uri="93460f31-075a-4d59-8286-436c02ca4e5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12EC47-DA83-4B99-8DCA-4E3A55D44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60f31-075a-4d59-8286-436c02ca4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Obligations pub - 30 juin 2024</vt:lpstr>
    </vt:vector>
  </TitlesOfParts>
  <Company>Bell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richard.bengian</dc:creator>
  <cp:lastModifiedBy>Roy, Lyne</cp:lastModifiedBy>
  <cp:lastPrinted>2021-04-09T12:17:08Z</cp:lastPrinted>
  <dcterms:created xsi:type="dcterms:W3CDTF">2005-08-08T18:25:40Z</dcterms:created>
  <dcterms:modified xsi:type="dcterms:W3CDTF">2024-07-10T15:40:52Z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0x010100EEF4C3C6006041BBA13525D18E03E76500E30CA516A73AED468E8199E3B4D9E45A</vt:lpwstr>
  </property>
</Properties>
</file>